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955" activeTab="0"/>
  </bookViews>
  <sheets>
    <sheet name="Kbely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<sst xmlns="http://schemas.openxmlformats.org/spreadsheetml/2006/main" count="135" uniqueCount="134">
  <si>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Hanzelka</t>
  </si>
  <si>
    <t>Grůša</t>
  </si>
  <si>
    <t>Kuneš</t>
  </si>
  <si>
    <t>Borzi</t>
  </si>
  <si>
    <t>Pštros</t>
  </si>
  <si>
    <t>Datum</t>
  </si>
  <si>
    <t>Tréninky</t>
  </si>
  <si>
    <t>Davídek</t>
  </si>
  <si>
    <t>Čoki</t>
  </si>
  <si>
    <t>Zápasy</t>
  </si>
  <si>
    <t>Korenčík</t>
  </si>
  <si>
    <t>Kuneš - young</t>
  </si>
  <si>
    <t>B.J.</t>
  </si>
  <si>
    <t>Celkem akcí od 4.9.</t>
  </si>
  <si>
    <t>Akce</t>
  </si>
  <si>
    <t>%</t>
  </si>
  <si>
    <t>Celkem tréninků</t>
  </si>
  <si>
    <t>Absolvoval tréninků</t>
  </si>
  <si>
    <t>Absolvoval akcí</t>
  </si>
  <si>
    <t>4.9. - Litoměřice</t>
  </si>
  <si>
    <t>2.9.</t>
  </si>
  <si>
    <t>Mrdka</t>
  </si>
  <si>
    <t>8.9.</t>
  </si>
  <si>
    <t>9.9.</t>
  </si>
  <si>
    <t>11.9.</t>
  </si>
  <si>
    <t>15.9.</t>
  </si>
  <si>
    <t>18.9.</t>
  </si>
  <si>
    <t>16.9. - Poděbrady</t>
  </si>
  <si>
    <t>19.9. - Nymburk</t>
  </si>
  <si>
    <t>22.9.</t>
  </si>
  <si>
    <t>23.9.</t>
  </si>
  <si>
    <t>24.9. - Kralupy</t>
  </si>
  <si>
    <t>25.9. - Kralupy</t>
  </si>
  <si>
    <t>29.9.</t>
  </si>
  <si>
    <t>30.9.</t>
  </si>
  <si>
    <t>2.10. - Motol</t>
  </si>
  <si>
    <t>6.10.</t>
  </si>
  <si>
    <t>7.10.</t>
  </si>
  <si>
    <t>8.10. - Litoměřice</t>
  </si>
  <si>
    <t>9.10. - Sokol Pražský</t>
  </si>
  <si>
    <t>13.10. - Stavebka</t>
  </si>
  <si>
    <t>14.10.</t>
  </si>
  <si>
    <t>16.10.</t>
  </si>
  <si>
    <t>20.10.</t>
  </si>
  <si>
    <t>21.10.</t>
  </si>
  <si>
    <t>23.10. - Žižkov A</t>
  </si>
  <si>
    <t>28.10.</t>
  </si>
  <si>
    <t>30.10. - SoHoPo</t>
  </si>
  <si>
    <t>3.11.</t>
  </si>
  <si>
    <t>4.11.</t>
  </si>
  <si>
    <t>6.11. - Viktorka</t>
  </si>
  <si>
    <t>10.11.</t>
  </si>
  <si>
    <t>11.11.</t>
  </si>
  <si>
    <t>Karlík</t>
  </si>
  <si>
    <t>13.11. - Boheminas</t>
  </si>
  <si>
    <t>20.11. - Žižkov B</t>
  </si>
  <si>
    <t>18.11.</t>
  </si>
  <si>
    <t>24.11. - Breakball</t>
  </si>
  <si>
    <t>25.11.</t>
  </si>
  <si>
    <t>27.11.</t>
  </si>
  <si>
    <t>1.12.</t>
  </si>
  <si>
    <t>2.12.</t>
  </si>
  <si>
    <t>4.12. - ČZU</t>
  </si>
  <si>
    <t>8.12.</t>
  </si>
  <si>
    <t>9.12.</t>
  </si>
  <si>
    <t>11.12. - USK</t>
  </si>
  <si>
    <t>15.12.</t>
  </si>
  <si>
    <t>16.12.</t>
  </si>
  <si>
    <t>18.12. - Motol</t>
  </si>
  <si>
    <t>Celkem</t>
  </si>
  <si>
    <t>21.12. - besídka</t>
  </si>
  <si>
    <t>22.12.</t>
  </si>
  <si>
    <t>26.12.</t>
  </si>
  <si>
    <t>29.12.</t>
  </si>
  <si>
    <t>30.12.</t>
  </si>
  <si>
    <t>2.1.</t>
  </si>
  <si>
    <t>5.1.</t>
  </si>
  <si>
    <t>6.1.</t>
  </si>
  <si>
    <t>8.1. - Žižkov C</t>
  </si>
  <si>
    <t>9.1. - Dolní Počernice</t>
  </si>
  <si>
    <t>12.1.</t>
  </si>
  <si>
    <t>13.1.</t>
  </si>
  <si>
    <t>15.1.</t>
  </si>
  <si>
    <t>14.1. - Sokol Pražský</t>
  </si>
  <si>
    <t>19.1.</t>
  </si>
  <si>
    <t>20.1.</t>
  </si>
  <si>
    <t>22.1. - VŠTJ SF</t>
  </si>
  <si>
    <t>26.1.</t>
  </si>
  <si>
    <t>27.1.</t>
  </si>
  <si>
    <t>29.1. - Žižkov A</t>
  </si>
  <si>
    <t>2.2.</t>
  </si>
  <si>
    <t>3.2.</t>
  </si>
  <si>
    <t>5.2.</t>
  </si>
  <si>
    <t>6.2. - Počernice</t>
  </si>
  <si>
    <t>9.2.</t>
  </si>
  <si>
    <t>10.2.</t>
  </si>
  <si>
    <t>12.2. - Viktoria Žižkov A</t>
  </si>
  <si>
    <t>16.2.</t>
  </si>
  <si>
    <t>17.2. - Medicina</t>
  </si>
  <si>
    <t>19.2. - Bohemians</t>
  </si>
  <si>
    <t>23.2.</t>
  </si>
  <si>
    <t>24.2.</t>
  </si>
  <si>
    <t>26.2.</t>
  </si>
  <si>
    <t>3.3. - Medicina</t>
  </si>
  <si>
    <t>5.3.</t>
  </si>
  <si>
    <t>9.3.</t>
  </si>
  <si>
    <t>10.3.</t>
  </si>
  <si>
    <t>12.3. - Žižkov B</t>
  </si>
  <si>
    <t>16.3.</t>
  </si>
  <si>
    <t>19.3.</t>
  </si>
  <si>
    <t>17.3. - Žižkov C</t>
  </si>
  <si>
    <t>23.3.</t>
  </si>
  <si>
    <t>24.3. - SoHoPo</t>
  </si>
  <si>
    <t>26.3.</t>
  </si>
  <si>
    <t>30.3.</t>
  </si>
  <si>
    <t>31.3. - USK</t>
  </si>
  <si>
    <t>2.4.</t>
  </si>
  <si>
    <t>3.4. - SoHoPo</t>
  </si>
  <si>
    <t>7.4.</t>
  </si>
  <si>
    <t>9.4.</t>
  </si>
  <si>
    <t>6.4.</t>
  </si>
  <si>
    <t>14.4.</t>
  </si>
  <si>
    <t>16.4. - SoHoPo</t>
  </si>
  <si>
    <t>17.4. - SoHoPo</t>
  </si>
  <si>
    <t>20.4.</t>
  </si>
  <si>
    <t>21.4.</t>
  </si>
  <si>
    <t>23.4. - Počernice</t>
  </si>
  <si>
    <t>27.4.</t>
  </si>
  <si>
    <t>28.4.</t>
  </si>
  <si>
    <t>30.4.</t>
  </si>
  <si>
    <t>29.4. - Sokol Pražský</t>
  </si>
  <si>
    <t>4.5.</t>
  </si>
  <si>
    <t>5.5. - Sokol Pražský</t>
  </si>
  <si>
    <t>13.5.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</si>
</sst>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.0"/>
    <numFmt numFmtId="169" formatCode="#,##0\ &quot;Kč&quot;"/>
    <numFmt numFmtId="170" formatCode="0.0%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49" fontId="1" fillId="34" borderId="21" xfId="0" applyNumberFormat="1" applyFont="1" applyFill="1" applyBorder="1" applyAlignment="1">
      <alignment horizontal="center" textRotation="90"/>
    </xf>
    <xf numFmtId="49" fontId="1" fillId="34" borderId="22" xfId="0" applyNumberFormat="1" applyFont="1" applyFill="1" applyBorder="1" applyAlignment="1">
      <alignment horizontal="center" textRotation="90"/>
    </xf>
    <xf numFmtId="49" fontId="1" fillId="34" borderId="23" xfId="0" applyNumberFormat="1" applyFont="1" applyFill="1" applyBorder="1" applyAlignment="1">
      <alignment horizontal="center" textRotation="90"/>
    </xf>
    <xf numFmtId="49" fontId="1" fillId="34" borderId="24" xfId="0" applyNumberFormat="1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49" fontId="7" fillId="34" borderId="25" xfId="0" applyNumberFormat="1" applyFont="1" applyFill="1" applyBorder="1" applyAlignment="1">
      <alignment horizontal="center" textRotation="90"/>
    </xf>
    <xf numFmtId="0" fontId="2" fillId="0" borderId="26" xfId="0" applyFont="1" applyFill="1" applyBorder="1" applyAlignment="1">
      <alignment/>
    </xf>
    <xf numFmtId="49" fontId="1" fillId="34" borderId="27" xfId="0" applyNumberFormat="1" applyFont="1" applyFill="1" applyBorder="1" applyAlignment="1">
      <alignment horizontal="center" textRotation="90"/>
    </xf>
    <xf numFmtId="49" fontId="1" fillId="34" borderId="28" xfId="0" applyNumberFormat="1" applyFont="1" applyFill="1" applyBorder="1" applyAlignment="1">
      <alignment horizontal="center" textRotation="90"/>
    </xf>
    <xf numFmtId="0" fontId="0" fillId="33" borderId="15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49" fontId="1" fillId="34" borderId="34" xfId="0" applyNumberFormat="1" applyFont="1" applyFill="1" applyBorder="1" applyAlignment="1">
      <alignment horizontal="center" textRotation="90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0" fontId="0" fillId="6" borderId="12" xfId="0" applyFill="1" applyBorder="1" applyAlignment="1">
      <alignment horizontal="center"/>
    </xf>
    <xf numFmtId="168" fontId="0" fillId="6" borderId="12" xfId="0" applyNumberForma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vertical="center"/>
    </xf>
    <xf numFmtId="0" fontId="0" fillId="6" borderId="12" xfId="0" applyNumberFormat="1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1" xfId="0" applyNumberFormat="1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8" fillId="6" borderId="12" xfId="0" applyNumberFormat="1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8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0" fillId="6" borderId="15" xfId="0" applyNumberFormat="1" applyFont="1" applyFill="1" applyBorder="1" applyAlignment="1">
      <alignment horizontal="center"/>
    </xf>
    <xf numFmtId="0" fontId="0" fillId="6" borderId="13" xfId="0" applyNumberFormat="1" applyFont="1" applyFill="1" applyBorder="1" applyAlignment="1">
      <alignment horizontal="center"/>
    </xf>
    <xf numFmtId="0" fontId="8" fillId="6" borderId="15" xfId="0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9" xfId="0" applyNumberFormat="1" applyFont="1" applyFill="1" applyBorder="1" applyAlignment="1">
      <alignment horizontal="center"/>
    </xf>
    <xf numFmtId="168" fontId="1" fillId="3" borderId="37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168" fontId="1" fillId="4" borderId="37" xfId="0" applyNumberFormat="1" applyFont="1" applyFill="1" applyBorder="1" applyAlignment="1">
      <alignment horizontal="center" vertical="center"/>
    </xf>
    <xf numFmtId="49" fontId="1" fillId="34" borderId="24" xfId="0" applyNumberFormat="1" applyFont="1" applyFill="1" applyBorder="1" applyAlignment="1">
      <alignment horizontal="center" textRotation="90"/>
    </xf>
    <xf numFmtId="0" fontId="0" fillId="35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6" fillId="36" borderId="25" xfId="0" applyFont="1" applyFill="1" applyBorder="1" applyAlignment="1">
      <alignment horizontal="center" vertical="center" textRotation="90"/>
    </xf>
    <xf numFmtId="0" fontId="6" fillId="36" borderId="33" xfId="0" applyFont="1" applyFill="1" applyBorder="1" applyAlignment="1">
      <alignment horizontal="center" vertical="center" textRotation="90"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Fill="1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6" fillId="36" borderId="38" xfId="0" applyFont="1" applyFill="1" applyBorder="1" applyAlignment="1">
      <alignment horizontal="center" vertical="center" textRotation="90"/>
    </xf>
    <xf numFmtId="0" fontId="6" fillId="36" borderId="22" xfId="0" applyFont="1" applyFill="1" applyBorder="1" applyAlignment="1">
      <alignment horizontal="center" vertical="center" textRotation="90"/>
    </xf>
    <xf numFmtId="0" fontId="6" fillId="36" borderId="34" xfId="0" applyFont="1" applyFill="1" applyBorder="1" applyAlignment="1">
      <alignment horizontal="center" vertical="center" textRotation="90"/>
    </xf>
    <xf numFmtId="0" fontId="6" fillId="36" borderId="39" xfId="0" applyFont="1" applyFill="1" applyBorder="1" applyAlignment="1">
      <alignment horizontal="center" vertical="center" textRotation="90"/>
    </xf>
    <xf numFmtId="0" fontId="6" fillId="36" borderId="0" xfId="0" applyFont="1" applyFill="1" applyBorder="1" applyAlignment="1">
      <alignment horizontal="center" vertical="center" textRotation="90"/>
    </xf>
    <xf numFmtId="0" fontId="6" fillId="36" borderId="40" xfId="0" applyFont="1" applyFill="1" applyBorder="1" applyAlignment="1">
      <alignment horizontal="center" vertical="center" textRotation="9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5533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EX10" sqref="EX10"/>
    </sheetView>
  </sheetViews>
  <sheetFormatPr defaultColWidth="9.140625" defaultRowHeight="12.75"/>
  <cols>
    <col min="1" max="1" width="14.00390625" style="0" bestFit="1" customWidth="1"/>
    <col min="2" max="2" width="7.140625" style="0" hidden="1" customWidth="1"/>
    <col min="3" max="105" width="4.8515625" style="0" hidden="1" customWidth="1"/>
    <col min="106" max="108" width="2.7109375" style="0" hidden="1" customWidth="1"/>
    <col min="109" max="109" width="4.28125" style="0" hidden="1" customWidth="1"/>
    <col min="110" max="110" width="5.57421875" style="0" hidden="1" customWidth="1"/>
    <col min="111" max="111" width="4.28125" style="0" hidden="1" customWidth="1"/>
    <col min="112" max="112" width="6.140625" style="0" hidden="1" customWidth="1"/>
    <col min="113" max="116" width="4.28125" style="0" hidden="1" customWidth="1"/>
    <col min="117" max="117" width="6.140625" style="0" hidden="1" customWidth="1"/>
    <col min="118" max="118" width="5.7109375" style="0" hidden="1" customWidth="1"/>
    <col min="119" max="122" width="4.28125" style="0" hidden="1" customWidth="1"/>
    <col min="123" max="127" width="4.8515625" style="0" hidden="1" customWidth="1"/>
    <col min="128" max="145" width="6.421875" style="0" hidden="1" customWidth="1"/>
    <col min="146" max="147" width="4.8515625" style="0" hidden="1" customWidth="1"/>
    <col min="148" max="148" width="4.421875" style="0" hidden="1" customWidth="1"/>
    <col min="149" max="149" width="13.28125" style="0" customWidth="1"/>
    <col min="150" max="150" width="22.421875" style="7" customWidth="1"/>
    <col min="151" max="151" width="17.00390625" style="7" customWidth="1"/>
    <col min="152" max="152" width="14.140625" style="7" customWidth="1"/>
    <col min="153" max="153" width="17.57421875" style="7" customWidth="1"/>
    <col min="154" max="155" width="21.8515625" style="7" customWidth="1"/>
    <col min="156" max="16384" width="9.140625" style="7" customWidth="1"/>
  </cols>
  <sheetData>
    <row r="1" spans="1:155" ht="37.5" customHeight="1" thickBot="1">
      <c r="A1" s="18" t="s">
        <v>5</v>
      </c>
      <c r="B1" s="79" t="s">
        <v>6</v>
      </c>
      <c r="C1" s="31" t="s">
        <v>20</v>
      </c>
      <c r="D1" s="19" t="s">
        <v>22</v>
      </c>
      <c r="E1" s="19" t="s">
        <v>23</v>
      </c>
      <c r="F1" s="19" t="s">
        <v>24</v>
      </c>
      <c r="G1" s="19" t="s">
        <v>25</v>
      </c>
      <c r="H1" s="19" t="s">
        <v>26</v>
      </c>
      <c r="I1" s="19" t="s">
        <v>29</v>
      </c>
      <c r="J1" s="19" t="s">
        <v>30</v>
      </c>
      <c r="K1" s="19" t="s">
        <v>33</v>
      </c>
      <c r="L1" s="19" t="s">
        <v>34</v>
      </c>
      <c r="M1" s="19" t="s">
        <v>36</v>
      </c>
      <c r="N1" s="19" t="s">
        <v>37</v>
      </c>
      <c r="O1" s="19" t="s">
        <v>41</v>
      </c>
      <c r="P1" s="19" t="s">
        <v>42</v>
      </c>
      <c r="Q1" s="19" t="s">
        <v>43</v>
      </c>
      <c r="R1" s="19" t="s">
        <v>44</v>
      </c>
      <c r="S1" s="19" t="s">
        <v>46</v>
      </c>
      <c r="T1" s="19" t="s">
        <v>48</v>
      </c>
      <c r="U1" s="19" t="s">
        <v>49</v>
      </c>
      <c r="V1" s="19" t="s">
        <v>51</v>
      </c>
      <c r="W1" s="20" t="s">
        <v>52</v>
      </c>
      <c r="X1" s="29" t="s">
        <v>56</v>
      </c>
      <c r="Y1" s="19" t="s">
        <v>58</v>
      </c>
      <c r="Z1" s="19" t="s">
        <v>59</v>
      </c>
      <c r="AA1" s="19" t="s">
        <v>60</v>
      </c>
      <c r="AB1" s="19" t="s">
        <v>61</v>
      </c>
      <c r="AC1" s="19" t="s">
        <v>63</v>
      </c>
      <c r="AD1" s="19" t="s">
        <v>64</v>
      </c>
      <c r="AE1" s="19" t="s">
        <v>66</v>
      </c>
      <c r="AF1" s="19" t="s">
        <v>67</v>
      </c>
      <c r="AG1" s="19" t="s">
        <v>71</v>
      </c>
      <c r="AH1" s="19" t="s">
        <v>72</v>
      </c>
      <c r="AI1" s="19" t="s">
        <v>73</v>
      </c>
      <c r="AJ1" s="19" t="s">
        <v>74</v>
      </c>
      <c r="AK1" s="19" t="s">
        <v>75</v>
      </c>
      <c r="AL1" s="19" t="s">
        <v>76</v>
      </c>
      <c r="AM1" s="19" t="s">
        <v>77</v>
      </c>
      <c r="AN1" s="19" t="s">
        <v>80</v>
      </c>
      <c r="AO1" s="19" t="s">
        <v>81</v>
      </c>
      <c r="AP1" s="19" t="s">
        <v>82</v>
      </c>
      <c r="AQ1" s="19" t="s">
        <v>84</v>
      </c>
      <c r="AR1" s="19" t="s">
        <v>85</v>
      </c>
      <c r="AS1" s="19" t="s">
        <v>87</v>
      </c>
      <c r="AT1" s="20" t="s">
        <v>88</v>
      </c>
      <c r="AU1" s="21" t="s">
        <v>90</v>
      </c>
      <c r="AV1" s="20" t="s">
        <v>91</v>
      </c>
      <c r="AW1" s="21" t="s">
        <v>92</v>
      </c>
      <c r="AX1" s="20" t="s">
        <v>94</v>
      </c>
      <c r="AY1" s="21" t="s">
        <v>95</v>
      </c>
      <c r="AZ1" s="21" t="s">
        <v>97</v>
      </c>
      <c r="BA1" s="20" t="s">
        <v>100</v>
      </c>
      <c r="BB1" s="21" t="s">
        <v>101</v>
      </c>
      <c r="BC1" s="20" t="s">
        <v>102</v>
      </c>
      <c r="BD1" s="21" t="s">
        <v>104</v>
      </c>
      <c r="BE1" s="20" t="s">
        <v>105</v>
      </c>
      <c r="BF1" s="21" t="s">
        <v>106</v>
      </c>
      <c r="BG1" s="20" t="s">
        <v>108</v>
      </c>
      <c r="BH1" s="21" t="s">
        <v>109</v>
      </c>
      <c r="BI1" s="20" t="s">
        <v>111</v>
      </c>
      <c r="BJ1" s="21" t="s">
        <v>113</v>
      </c>
      <c r="BK1" s="20" t="s">
        <v>114</v>
      </c>
      <c r="BL1" s="21" t="s">
        <v>116</v>
      </c>
      <c r="BM1" s="21" t="s">
        <v>120</v>
      </c>
      <c r="BN1" s="21" t="s">
        <v>118</v>
      </c>
      <c r="BO1" s="21" t="s">
        <v>119</v>
      </c>
      <c r="BP1" s="21" t="s">
        <v>121</v>
      </c>
      <c r="BQ1" s="21" t="s">
        <v>124</v>
      </c>
      <c r="BR1" s="21" t="s">
        <v>125</v>
      </c>
      <c r="BS1" s="21" t="s">
        <v>127</v>
      </c>
      <c r="BT1" s="21" t="s">
        <v>128</v>
      </c>
      <c r="BU1" s="21" t="s">
        <v>129</v>
      </c>
      <c r="BV1" s="21" t="s">
        <v>131</v>
      </c>
      <c r="BW1" s="21" t="s">
        <v>133</v>
      </c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32"/>
      <c r="DB1" s="85" t="s">
        <v>9</v>
      </c>
      <c r="DC1" s="86"/>
      <c r="DD1" s="87"/>
      <c r="DE1" s="31" t="s">
        <v>19</v>
      </c>
      <c r="DF1" s="19" t="s">
        <v>27</v>
      </c>
      <c r="DG1" s="19" t="s">
        <v>28</v>
      </c>
      <c r="DH1" s="19" t="s">
        <v>31</v>
      </c>
      <c r="DI1" s="19" t="s">
        <v>32</v>
      </c>
      <c r="DJ1" s="19" t="s">
        <v>35</v>
      </c>
      <c r="DK1" s="19" t="s">
        <v>38</v>
      </c>
      <c r="DL1" s="20" t="s">
        <v>39</v>
      </c>
      <c r="DM1" s="21" t="s">
        <v>40</v>
      </c>
      <c r="DN1" s="19" t="s">
        <v>45</v>
      </c>
      <c r="DO1" s="19" t="s">
        <v>47</v>
      </c>
      <c r="DP1" s="19" t="s">
        <v>50</v>
      </c>
      <c r="DQ1" s="19" t="s">
        <v>54</v>
      </c>
      <c r="DR1" s="19" t="s">
        <v>55</v>
      </c>
      <c r="DS1" s="19" t="s">
        <v>57</v>
      </c>
      <c r="DT1" s="19" t="s">
        <v>62</v>
      </c>
      <c r="DU1" s="19" t="s">
        <v>65</v>
      </c>
      <c r="DV1" s="19" t="s">
        <v>68</v>
      </c>
      <c r="DW1" s="74" t="s">
        <v>70</v>
      </c>
      <c r="DX1" s="19" t="s">
        <v>78</v>
      </c>
      <c r="DY1" s="19" t="s">
        <v>79</v>
      </c>
      <c r="DZ1" s="19" t="s">
        <v>83</v>
      </c>
      <c r="EA1" s="19" t="s">
        <v>86</v>
      </c>
      <c r="EB1" s="19" t="s">
        <v>89</v>
      </c>
      <c r="EC1" s="19" t="s">
        <v>93</v>
      </c>
      <c r="ED1" s="19" t="s">
        <v>96</v>
      </c>
      <c r="EE1" s="19" t="s">
        <v>98</v>
      </c>
      <c r="EF1" s="19" t="s">
        <v>99</v>
      </c>
      <c r="EG1" s="19" t="s">
        <v>103</v>
      </c>
      <c r="EH1" s="19" t="s">
        <v>107</v>
      </c>
      <c r="EI1" s="19" t="s">
        <v>110</v>
      </c>
      <c r="EJ1" s="19" t="s">
        <v>112</v>
      </c>
      <c r="EK1" s="19" t="s">
        <v>115</v>
      </c>
      <c r="EL1" s="19" t="s">
        <v>117</v>
      </c>
      <c r="EM1" s="19" t="s">
        <v>122</v>
      </c>
      <c r="EN1" s="19" t="s">
        <v>123</v>
      </c>
      <c r="EO1" s="19" t="s">
        <v>126</v>
      </c>
      <c r="EP1" s="19" t="s">
        <v>130</v>
      </c>
      <c r="EQ1" s="19" t="s">
        <v>132</v>
      </c>
      <c r="ER1" s="22"/>
      <c r="ES1" s="41"/>
      <c r="ET1" s="45" t="s">
        <v>13</v>
      </c>
      <c r="EU1" s="53" t="s">
        <v>18</v>
      </c>
      <c r="EV1" s="46" t="s">
        <v>15</v>
      </c>
      <c r="EW1" s="46" t="s">
        <v>16</v>
      </c>
      <c r="EX1" s="46" t="s">
        <v>17</v>
      </c>
      <c r="EY1" s="46" t="s">
        <v>15</v>
      </c>
    </row>
    <row r="2" spans="1:155" s="78" customFormat="1" ht="16.5" customHeight="1" thickBot="1">
      <c r="A2" s="75" t="s">
        <v>14</v>
      </c>
      <c r="B2" s="80"/>
      <c r="C2" s="76">
        <v>1</v>
      </c>
      <c r="D2" s="76">
        <v>1</v>
      </c>
      <c r="E2" s="76">
        <v>1</v>
      </c>
      <c r="F2" s="76">
        <v>1</v>
      </c>
      <c r="G2" s="76">
        <v>1</v>
      </c>
      <c r="H2" s="76">
        <v>1</v>
      </c>
      <c r="I2" s="76">
        <v>1</v>
      </c>
      <c r="J2" s="76">
        <v>1</v>
      </c>
      <c r="K2" s="76">
        <v>1</v>
      </c>
      <c r="L2" s="76">
        <v>1</v>
      </c>
      <c r="M2" s="76">
        <v>1</v>
      </c>
      <c r="N2" s="76">
        <v>1</v>
      </c>
      <c r="O2" s="76">
        <v>1</v>
      </c>
      <c r="P2" s="76">
        <v>1</v>
      </c>
      <c r="Q2" s="76">
        <v>1</v>
      </c>
      <c r="R2" s="76">
        <v>1</v>
      </c>
      <c r="S2" s="76">
        <v>1</v>
      </c>
      <c r="T2" s="76">
        <v>1</v>
      </c>
      <c r="U2" s="76">
        <v>1</v>
      </c>
      <c r="V2" s="76">
        <v>1</v>
      </c>
      <c r="W2" s="76">
        <v>1</v>
      </c>
      <c r="X2" s="76">
        <v>1</v>
      </c>
      <c r="Y2" s="76">
        <v>1</v>
      </c>
      <c r="Z2" s="76">
        <v>1</v>
      </c>
      <c r="AA2" s="76">
        <v>1</v>
      </c>
      <c r="AB2" s="76">
        <v>1</v>
      </c>
      <c r="AC2" s="76">
        <v>1</v>
      </c>
      <c r="AD2" s="76">
        <v>1</v>
      </c>
      <c r="AE2" s="76">
        <v>1</v>
      </c>
      <c r="AF2" s="76">
        <v>1</v>
      </c>
      <c r="AG2" s="76">
        <v>1</v>
      </c>
      <c r="AH2" s="76">
        <v>1</v>
      </c>
      <c r="AI2" s="76">
        <v>1</v>
      </c>
      <c r="AJ2" s="76">
        <v>1</v>
      </c>
      <c r="AK2" s="76">
        <v>1</v>
      </c>
      <c r="AL2" s="76">
        <v>1</v>
      </c>
      <c r="AM2" s="76">
        <v>1</v>
      </c>
      <c r="AN2" s="76">
        <v>1</v>
      </c>
      <c r="AO2" s="76">
        <v>1</v>
      </c>
      <c r="AP2" s="76">
        <v>1</v>
      </c>
      <c r="AQ2" s="76">
        <v>1</v>
      </c>
      <c r="AR2" s="76">
        <v>1</v>
      </c>
      <c r="AS2" s="76">
        <v>1</v>
      </c>
      <c r="AT2" s="76">
        <v>1</v>
      </c>
      <c r="AU2" s="76">
        <v>1</v>
      </c>
      <c r="AV2" s="76">
        <v>1</v>
      </c>
      <c r="AW2" s="76">
        <v>1</v>
      </c>
      <c r="AX2" s="76">
        <v>1</v>
      </c>
      <c r="AY2" s="76">
        <v>1</v>
      </c>
      <c r="AZ2" s="76">
        <v>1</v>
      </c>
      <c r="BA2" s="76">
        <v>1</v>
      </c>
      <c r="BB2" s="76">
        <v>1</v>
      </c>
      <c r="BC2" s="76">
        <v>1</v>
      </c>
      <c r="BD2" s="76">
        <v>1</v>
      </c>
      <c r="BE2" s="76">
        <v>1</v>
      </c>
      <c r="BF2" s="76">
        <v>1</v>
      </c>
      <c r="BG2" s="76">
        <v>1</v>
      </c>
      <c r="BH2" s="76">
        <v>1</v>
      </c>
      <c r="BI2" s="76">
        <v>1</v>
      </c>
      <c r="BJ2" s="76">
        <v>1</v>
      </c>
      <c r="BK2" s="76">
        <v>1</v>
      </c>
      <c r="BL2" s="76">
        <v>1</v>
      </c>
      <c r="BM2" s="76">
        <v>1</v>
      </c>
      <c r="BN2" s="76">
        <v>1</v>
      </c>
      <c r="BO2" s="76">
        <v>1</v>
      </c>
      <c r="BP2" s="76">
        <v>1</v>
      </c>
      <c r="BQ2" s="76">
        <v>1</v>
      </c>
      <c r="BR2" s="76">
        <v>1</v>
      </c>
      <c r="BS2" s="76">
        <v>1</v>
      </c>
      <c r="BT2" s="76">
        <v>1</v>
      </c>
      <c r="BU2" s="76">
        <v>1</v>
      </c>
      <c r="BV2" s="76">
        <v>1</v>
      </c>
      <c r="BW2" s="76">
        <v>1</v>
      </c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88"/>
      <c r="DC2" s="89"/>
      <c r="DD2" s="90"/>
      <c r="DE2" s="76">
        <v>1</v>
      </c>
      <c r="DF2" s="76">
        <v>1</v>
      </c>
      <c r="DG2" s="76">
        <v>1</v>
      </c>
      <c r="DH2" s="76">
        <v>1</v>
      </c>
      <c r="DI2" s="76">
        <v>1</v>
      </c>
      <c r="DJ2" s="76">
        <v>1</v>
      </c>
      <c r="DK2" s="76">
        <v>1</v>
      </c>
      <c r="DL2" s="76">
        <v>1</v>
      </c>
      <c r="DM2" s="76">
        <v>1</v>
      </c>
      <c r="DN2" s="76">
        <v>1</v>
      </c>
      <c r="DO2" s="76">
        <v>1</v>
      </c>
      <c r="DP2" s="76">
        <v>1</v>
      </c>
      <c r="DQ2" s="76">
        <v>1</v>
      </c>
      <c r="DR2" s="76">
        <v>1</v>
      </c>
      <c r="DS2" s="76">
        <v>1</v>
      </c>
      <c r="DT2" s="76">
        <v>1</v>
      </c>
      <c r="DU2" s="76">
        <v>1</v>
      </c>
      <c r="DV2" s="76">
        <v>1</v>
      </c>
      <c r="DW2" s="76">
        <v>1</v>
      </c>
      <c r="DX2" s="76">
        <v>1</v>
      </c>
      <c r="DY2" s="76">
        <v>1</v>
      </c>
      <c r="DZ2" s="76">
        <v>1</v>
      </c>
      <c r="EA2" s="76">
        <v>1</v>
      </c>
      <c r="EB2" s="76">
        <v>1</v>
      </c>
      <c r="EC2" s="76">
        <v>1</v>
      </c>
      <c r="ED2" s="76">
        <v>1</v>
      </c>
      <c r="EE2" s="76">
        <v>1</v>
      </c>
      <c r="EF2" s="76">
        <v>1</v>
      </c>
      <c r="EG2" s="76">
        <v>1</v>
      </c>
      <c r="EH2" s="76">
        <v>1</v>
      </c>
      <c r="EI2" s="76">
        <v>1</v>
      </c>
      <c r="EJ2" s="76">
        <v>1</v>
      </c>
      <c r="EK2" s="76">
        <v>1</v>
      </c>
      <c r="EL2" s="76">
        <v>1</v>
      </c>
      <c r="EM2" s="76">
        <v>1</v>
      </c>
      <c r="EN2" s="76">
        <v>1</v>
      </c>
      <c r="EO2" s="76">
        <v>1</v>
      </c>
      <c r="EP2" s="76">
        <v>1</v>
      </c>
      <c r="EQ2" s="76">
        <v>1</v>
      </c>
      <c r="ER2" s="76"/>
      <c r="ES2" s="76"/>
      <c r="ET2" s="77">
        <f>COUNT(C2:CF2)+COUNT(DE2:EP2)</f>
        <v>111</v>
      </c>
      <c r="EU2" s="77"/>
      <c r="EV2" s="77"/>
      <c r="EW2" s="77">
        <f>COUNT(C2:CF2)</f>
        <v>73</v>
      </c>
      <c r="EX2" s="77"/>
      <c r="EY2" s="77"/>
    </row>
    <row r="3" spans="1:155" ht="12.75">
      <c r="A3" s="62" t="s">
        <v>8</v>
      </c>
      <c r="B3" s="81"/>
      <c r="C3" s="55">
        <v>1</v>
      </c>
      <c r="D3" s="57">
        <v>1</v>
      </c>
      <c r="E3" s="57">
        <v>1</v>
      </c>
      <c r="F3" s="57">
        <v>1</v>
      </c>
      <c r="G3" s="57">
        <v>1</v>
      </c>
      <c r="H3" s="57">
        <v>1</v>
      </c>
      <c r="I3" s="57">
        <v>1</v>
      </c>
      <c r="J3" s="57">
        <v>1</v>
      </c>
      <c r="K3" s="57">
        <v>1</v>
      </c>
      <c r="L3" s="57">
        <v>1</v>
      </c>
      <c r="M3" s="57">
        <v>1</v>
      </c>
      <c r="N3" s="57">
        <v>1</v>
      </c>
      <c r="O3" s="57">
        <v>1</v>
      </c>
      <c r="P3" s="57">
        <v>1</v>
      </c>
      <c r="Q3" s="57">
        <v>1</v>
      </c>
      <c r="R3" s="57">
        <v>1</v>
      </c>
      <c r="S3" s="57">
        <v>1</v>
      </c>
      <c r="T3" s="57">
        <v>1</v>
      </c>
      <c r="U3" s="57">
        <v>1</v>
      </c>
      <c r="V3" s="57">
        <v>1</v>
      </c>
      <c r="W3" s="57">
        <v>1</v>
      </c>
      <c r="X3" s="59">
        <v>1</v>
      </c>
      <c r="Y3" s="57">
        <v>1</v>
      </c>
      <c r="Z3" s="57">
        <v>1</v>
      </c>
      <c r="AA3" s="57">
        <v>1</v>
      </c>
      <c r="AB3" s="57">
        <v>1</v>
      </c>
      <c r="AC3" s="57">
        <v>1</v>
      </c>
      <c r="AD3" s="57">
        <v>1</v>
      </c>
      <c r="AE3" s="57">
        <v>1</v>
      </c>
      <c r="AF3" s="57">
        <v>1</v>
      </c>
      <c r="AG3" s="57">
        <v>1</v>
      </c>
      <c r="AH3" s="57"/>
      <c r="AI3" s="60">
        <v>1</v>
      </c>
      <c r="AJ3" s="57">
        <v>1</v>
      </c>
      <c r="AK3" s="57">
        <v>1</v>
      </c>
      <c r="AL3" s="57">
        <v>1</v>
      </c>
      <c r="AM3" s="57">
        <v>1</v>
      </c>
      <c r="AN3" s="57">
        <v>1</v>
      </c>
      <c r="AO3" s="57">
        <v>1</v>
      </c>
      <c r="AP3" s="57"/>
      <c r="AQ3" s="57">
        <v>1</v>
      </c>
      <c r="AR3" s="57">
        <v>1</v>
      </c>
      <c r="AS3" s="57">
        <v>1</v>
      </c>
      <c r="AT3" s="57">
        <v>1</v>
      </c>
      <c r="AU3" s="57">
        <v>1</v>
      </c>
      <c r="AV3" s="57">
        <v>1</v>
      </c>
      <c r="AW3" s="57">
        <v>1</v>
      </c>
      <c r="AX3" s="57">
        <v>1</v>
      </c>
      <c r="AY3" s="57">
        <v>1</v>
      </c>
      <c r="AZ3" s="57">
        <v>1</v>
      </c>
      <c r="BA3" s="57">
        <v>1</v>
      </c>
      <c r="BB3" s="57">
        <v>1</v>
      </c>
      <c r="BC3" s="57">
        <v>1</v>
      </c>
      <c r="BD3" s="57">
        <v>1</v>
      </c>
      <c r="BE3" s="57">
        <v>1</v>
      </c>
      <c r="BF3" s="57">
        <v>1</v>
      </c>
      <c r="BG3" s="57">
        <v>1</v>
      </c>
      <c r="BH3" s="57">
        <v>1</v>
      </c>
      <c r="BI3" s="57">
        <v>1</v>
      </c>
      <c r="BJ3" s="57">
        <v>1</v>
      </c>
      <c r="BK3" s="57">
        <v>1</v>
      </c>
      <c r="BL3" s="57">
        <v>1</v>
      </c>
      <c r="BM3" s="57">
        <v>1</v>
      </c>
      <c r="BN3" s="57">
        <v>1</v>
      </c>
      <c r="BO3" s="57">
        <v>1</v>
      </c>
      <c r="BP3" s="57">
        <v>1</v>
      </c>
      <c r="BQ3" s="57">
        <v>1</v>
      </c>
      <c r="BR3" s="57">
        <v>1</v>
      </c>
      <c r="BS3" s="57">
        <v>1</v>
      </c>
      <c r="BT3" s="57">
        <v>1</v>
      </c>
      <c r="BU3" s="57">
        <v>1</v>
      </c>
      <c r="BV3" s="57">
        <v>1</v>
      </c>
      <c r="BW3" s="55">
        <v>1</v>
      </c>
      <c r="BX3" s="61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5"/>
      <c r="DB3" s="88"/>
      <c r="DC3" s="89"/>
      <c r="DD3" s="90"/>
      <c r="DE3" s="55">
        <v>1</v>
      </c>
      <c r="DF3" s="51">
        <v>1</v>
      </c>
      <c r="DG3" s="51">
        <v>1</v>
      </c>
      <c r="DH3" s="51">
        <v>1</v>
      </c>
      <c r="DI3" s="51">
        <v>1</v>
      </c>
      <c r="DJ3" s="51">
        <v>1</v>
      </c>
      <c r="DK3" s="51">
        <v>1</v>
      </c>
      <c r="DL3" s="56">
        <v>1</v>
      </c>
      <c r="DM3" s="57">
        <v>1</v>
      </c>
      <c r="DN3" s="55">
        <v>1</v>
      </c>
      <c r="DO3" s="58">
        <v>1</v>
      </c>
      <c r="DP3" s="51">
        <v>1</v>
      </c>
      <c r="DQ3" s="51">
        <v>1</v>
      </c>
      <c r="DR3" s="51">
        <v>1</v>
      </c>
      <c r="DS3" s="51">
        <v>1</v>
      </c>
      <c r="DT3" s="51">
        <v>1</v>
      </c>
      <c r="DU3" s="51">
        <v>1</v>
      </c>
      <c r="DV3" s="51">
        <v>1</v>
      </c>
      <c r="DW3" s="51">
        <v>1</v>
      </c>
      <c r="DX3" s="51">
        <v>1</v>
      </c>
      <c r="DY3" s="51">
        <v>1</v>
      </c>
      <c r="DZ3" s="51">
        <v>1</v>
      </c>
      <c r="EA3" s="51">
        <v>1</v>
      </c>
      <c r="EB3" s="51">
        <v>1</v>
      </c>
      <c r="EC3" s="51">
        <v>1</v>
      </c>
      <c r="ED3" s="51">
        <v>1</v>
      </c>
      <c r="EE3" s="51">
        <v>1</v>
      </c>
      <c r="EF3" s="51">
        <v>1</v>
      </c>
      <c r="EG3" s="51">
        <v>1</v>
      </c>
      <c r="EH3" s="51">
        <v>1</v>
      </c>
      <c r="EI3" s="51">
        <v>1</v>
      </c>
      <c r="EJ3" s="51">
        <v>1</v>
      </c>
      <c r="EK3" s="51">
        <v>1</v>
      </c>
      <c r="EL3" s="51">
        <v>1</v>
      </c>
      <c r="EM3" s="51">
        <v>1</v>
      </c>
      <c r="EN3" s="51">
        <v>1</v>
      </c>
      <c r="EO3" s="51">
        <v>1</v>
      </c>
      <c r="EP3" s="51">
        <v>1</v>
      </c>
      <c r="EQ3" s="51">
        <v>1</v>
      </c>
      <c r="ER3" s="51"/>
      <c r="ES3" s="51"/>
      <c r="ET3" s="51"/>
      <c r="EU3" s="51">
        <f aca="true" t="shared" si="0" ref="EU3:EU14">COUNT(C3:CF3)+COUNT(DE3:EP3)</f>
        <v>109</v>
      </c>
      <c r="EV3" s="52">
        <f>100*EU3/ET2</f>
        <v>98.1981981981982</v>
      </c>
      <c r="EW3" s="52"/>
      <c r="EX3" s="51">
        <f aca="true" t="shared" si="1" ref="EX3:EX14">COUNT(C3:CF3)</f>
        <v>71</v>
      </c>
      <c r="EY3" s="52">
        <f>100*EX3/EW2</f>
        <v>97.26027397260275</v>
      </c>
    </row>
    <row r="4" spans="1:155" ht="13.5" customHeight="1">
      <c r="A4" s="25" t="s">
        <v>0</v>
      </c>
      <c r="B4" s="81"/>
      <c r="C4" s="13"/>
      <c r="D4" s="2"/>
      <c r="E4" s="2"/>
      <c r="F4" s="2"/>
      <c r="G4" s="2"/>
      <c r="H4" s="2">
        <v>1</v>
      </c>
      <c r="I4" s="2"/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/>
      <c r="R4" s="2">
        <v>1</v>
      </c>
      <c r="S4" s="2"/>
      <c r="T4" s="2">
        <v>1</v>
      </c>
      <c r="U4" s="2"/>
      <c r="V4" s="2"/>
      <c r="W4" s="2"/>
      <c r="X4" s="10">
        <v>1</v>
      </c>
      <c r="Y4" s="2"/>
      <c r="Z4" s="2">
        <v>1</v>
      </c>
      <c r="AA4" s="2"/>
      <c r="AB4" s="2">
        <v>1</v>
      </c>
      <c r="AC4" s="2"/>
      <c r="AD4" s="2">
        <v>1</v>
      </c>
      <c r="AE4" s="2">
        <v>1</v>
      </c>
      <c r="AF4" s="2">
        <v>1</v>
      </c>
      <c r="AG4" s="2"/>
      <c r="AH4" s="2"/>
      <c r="AI4" s="1"/>
      <c r="AJ4" s="2"/>
      <c r="AK4" s="2"/>
      <c r="AL4" s="2"/>
      <c r="AM4" s="2">
        <v>1</v>
      </c>
      <c r="AN4" s="2">
        <v>1</v>
      </c>
      <c r="AO4" s="2"/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/>
      <c r="AV4" s="2"/>
      <c r="AW4" s="2">
        <v>1</v>
      </c>
      <c r="AX4" s="2">
        <v>1</v>
      </c>
      <c r="AY4" s="2">
        <v>1</v>
      </c>
      <c r="AZ4" s="2"/>
      <c r="BA4" s="2">
        <v>1</v>
      </c>
      <c r="BB4" s="2">
        <v>1</v>
      </c>
      <c r="BC4" s="2"/>
      <c r="BD4" s="2"/>
      <c r="BE4" s="2">
        <v>1</v>
      </c>
      <c r="BF4" s="2">
        <v>1</v>
      </c>
      <c r="BG4" s="2">
        <v>1</v>
      </c>
      <c r="BH4" s="2"/>
      <c r="BI4" s="2">
        <v>1</v>
      </c>
      <c r="BJ4" s="2">
        <v>1</v>
      </c>
      <c r="BK4" s="2"/>
      <c r="BL4" s="2">
        <v>1</v>
      </c>
      <c r="BM4" s="2"/>
      <c r="BN4" s="2">
        <v>1</v>
      </c>
      <c r="BO4" s="2">
        <v>1</v>
      </c>
      <c r="BP4" s="2">
        <v>1</v>
      </c>
      <c r="BQ4" s="2"/>
      <c r="BR4" s="2">
        <v>1</v>
      </c>
      <c r="BS4" s="2"/>
      <c r="BT4" s="2">
        <v>1</v>
      </c>
      <c r="BU4" s="2"/>
      <c r="BV4" s="2">
        <v>1</v>
      </c>
      <c r="BW4" s="13"/>
      <c r="BX4" s="16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13"/>
      <c r="DB4" s="88"/>
      <c r="DC4" s="89"/>
      <c r="DD4" s="90"/>
      <c r="DE4" s="13"/>
      <c r="DF4" s="3"/>
      <c r="DG4" s="3"/>
      <c r="DH4" s="3">
        <v>1</v>
      </c>
      <c r="DI4" s="3">
        <v>1</v>
      </c>
      <c r="DJ4" s="3">
        <v>1</v>
      </c>
      <c r="DK4" s="3">
        <v>1</v>
      </c>
      <c r="DL4" s="8">
        <v>1</v>
      </c>
      <c r="DM4" s="2">
        <v>1</v>
      </c>
      <c r="DN4" s="13">
        <v>1</v>
      </c>
      <c r="DO4" s="14">
        <v>1</v>
      </c>
      <c r="DP4" s="3">
        <v>1</v>
      </c>
      <c r="DQ4" s="3">
        <v>1</v>
      </c>
      <c r="DR4" s="3">
        <v>1</v>
      </c>
      <c r="DS4" s="3"/>
      <c r="DT4" s="3">
        <v>1</v>
      </c>
      <c r="DU4" s="3"/>
      <c r="DV4" s="3">
        <v>1</v>
      </c>
      <c r="DW4" s="3">
        <v>1</v>
      </c>
      <c r="DX4" s="3">
        <v>1</v>
      </c>
      <c r="DY4" s="3">
        <v>1</v>
      </c>
      <c r="DZ4" s="3">
        <v>1</v>
      </c>
      <c r="EA4" s="3">
        <v>1</v>
      </c>
      <c r="EB4" s="3">
        <v>1</v>
      </c>
      <c r="EC4" s="3">
        <v>1</v>
      </c>
      <c r="ED4" s="3">
        <v>1</v>
      </c>
      <c r="EE4" s="3">
        <v>1</v>
      </c>
      <c r="EF4" s="3">
        <v>1</v>
      </c>
      <c r="EG4" s="3">
        <v>1</v>
      </c>
      <c r="EH4" s="3">
        <v>1</v>
      </c>
      <c r="EI4" s="3">
        <v>1</v>
      </c>
      <c r="EJ4" s="3">
        <v>1</v>
      </c>
      <c r="EK4" s="3">
        <v>1</v>
      </c>
      <c r="EL4" s="3">
        <v>1</v>
      </c>
      <c r="EM4" s="3">
        <v>1</v>
      </c>
      <c r="EN4" s="3">
        <v>1</v>
      </c>
      <c r="EO4" s="3">
        <v>1</v>
      </c>
      <c r="EP4" s="3">
        <v>1</v>
      </c>
      <c r="EQ4" s="3">
        <v>1</v>
      </c>
      <c r="ER4" s="3"/>
      <c r="ES4" s="3"/>
      <c r="ET4" s="39"/>
      <c r="EU4" s="47">
        <f t="shared" si="0"/>
        <v>73</v>
      </c>
      <c r="EV4" s="49">
        <f>100*EU4/ET2</f>
        <v>65.76576576576576</v>
      </c>
      <c r="EW4" s="49"/>
      <c r="EX4" s="47">
        <f t="shared" si="1"/>
        <v>40</v>
      </c>
      <c r="EY4" s="49">
        <f>100*EX4/EW2</f>
        <v>54.794520547945204</v>
      </c>
    </row>
    <row r="5" spans="1:155" ht="12.75">
      <c r="A5" s="62" t="s">
        <v>1</v>
      </c>
      <c r="B5" s="81"/>
      <c r="C5" s="55">
        <v>1</v>
      </c>
      <c r="D5" s="57"/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7"/>
      <c r="L5" s="57">
        <v>1</v>
      </c>
      <c r="M5" s="57">
        <v>1</v>
      </c>
      <c r="N5" s="57">
        <v>1</v>
      </c>
      <c r="O5" s="57">
        <v>1</v>
      </c>
      <c r="P5" s="57">
        <v>1</v>
      </c>
      <c r="Q5" s="57">
        <v>1</v>
      </c>
      <c r="R5" s="57">
        <v>1</v>
      </c>
      <c r="S5" s="57"/>
      <c r="T5" s="57">
        <v>1</v>
      </c>
      <c r="U5" s="57">
        <v>1</v>
      </c>
      <c r="V5" s="57"/>
      <c r="W5" s="57">
        <v>1</v>
      </c>
      <c r="X5" s="59">
        <v>1</v>
      </c>
      <c r="Y5" s="57">
        <v>1</v>
      </c>
      <c r="Z5" s="57">
        <v>1</v>
      </c>
      <c r="AA5" s="57"/>
      <c r="AB5" s="57"/>
      <c r="AC5" s="57">
        <v>1</v>
      </c>
      <c r="AD5" s="57">
        <v>1</v>
      </c>
      <c r="AE5" s="57">
        <v>1</v>
      </c>
      <c r="AF5" s="57"/>
      <c r="AG5" s="57">
        <v>1</v>
      </c>
      <c r="AH5" s="57">
        <v>1</v>
      </c>
      <c r="AI5" s="60">
        <v>1</v>
      </c>
      <c r="AJ5" s="57"/>
      <c r="AK5" s="57">
        <v>1</v>
      </c>
      <c r="AL5" s="57">
        <v>1</v>
      </c>
      <c r="AM5" s="57">
        <v>1</v>
      </c>
      <c r="AN5" s="57">
        <v>1</v>
      </c>
      <c r="AO5" s="57">
        <v>1</v>
      </c>
      <c r="AP5" s="57">
        <v>1</v>
      </c>
      <c r="AQ5" s="57">
        <v>1</v>
      </c>
      <c r="AR5" s="57">
        <v>1</v>
      </c>
      <c r="AS5" s="57"/>
      <c r="AT5" s="57">
        <v>1</v>
      </c>
      <c r="AU5" s="57"/>
      <c r="AV5" s="57"/>
      <c r="AW5" s="57"/>
      <c r="AX5" s="57"/>
      <c r="AY5" s="57">
        <v>1</v>
      </c>
      <c r="AZ5" s="57">
        <v>1</v>
      </c>
      <c r="BA5" s="57">
        <v>1</v>
      </c>
      <c r="BB5" s="57">
        <v>1</v>
      </c>
      <c r="BC5" s="57"/>
      <c r="BD5" s="57"/>
      <c r="BE5" s="57">
        <v>1</v>
      </c>
      <c r="BF5" s="57">
        <v>1</v>
      </c>
      <c r="BG5" s="57">
        <v>1</v>
      </c>
      <c r="BH5" s="57">
        <v>1</v>
      </c>
      <c r="BI5" s="57">
        <v>1</v>
      </c>
      <c r="BJ5" s="57">
        <v>1</v>
      </c>
      <c r="BK5" s="57">
        <v>1</v>
      </c>
      <c r="BL5" s="57">
        <v>1</v>
      </c>
      <c r="BM5" s="57">
        <v>1</v>
      </c>
      <c r="BN5" s="57">
        <v>1</v>
      </c>
      <c r="BO5" s="57">
        <v>1</v>
      </c>
      <c r="BP5" s="57">
        <v>1</v>
      </c>
      <c r="BQ5" s="57">
        <v>1</v>
      </c>
      <c r="BR5" s="57">
        <v>1</v>
      </c>
      <c r="BS5" s="57"/>
      <c r="BT5" s="57">
        <v>1</v>
      </c>
      <c r="BU5" s="57">
        <v>1</v>
      </c>
      <c r="BV5" s="57">
        <v>1</v>
      </c>
      <c r="BW5" s="55">
        <v>1</v>
      </c>
      <c r="BX5" s="61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5"/>
      <c r="DB5" s="88"/>
      <c r="DC5" s="89"/>
      <c r="DD5" s="90"/>
      <c r="DE5" s="55">
        <v>1</v>
      </c>
      <c r="DF5" s="51">
        <v>1</v>
      </c>
      <c r="DG5" s="51">
        <v>1</v>
      </c>
      <c r="DH5" s="51"/>
      <c r="DI5" s="51">
        <v>1</v>
      </c>
      <c r="DJ5" s="51">
        <v>1</v>
      </c>
      <c r="DK5" s="51">
        <v>1</v>
      </c>
      <c r="DL5" s="56">
        <v>1</v>
      </c>
      <c r="DM5" s="57">
        <v>1</v>
      </c>
      <c r="DN5" s="55">
        <v>1</v>
      </c>
      <c r="DO5" s="58">
        <v>1</v>
      </c>
      <c r="DP5" s="51">
        <v>1</v>
      </c>
      <c r="DQ5" s="51">
        <v>1</v>
      </c>
      <c r="DR5" s="51">
        <v>1</v>
      </c>
      <c r="DS5" s="51">
        <v>1</v>
      </c>
      <c r="DT5" s="51">
        <v>1</v>
      </c>
      <c r="DU5" s="51">
        <v>1</v>
      </c>
      <c r="DV5" s="51">
        <v>1</v>
      </c>
      <c r="DW5" s="51">
        <v>1</v>
      </c>
      <c r="DX5" s="51">
        <v>1</v>
      </c>
      <c r="DY5" s="51">
        <v>1</v>
      </c>
      <c r="DZ5" s="51">
        <v>1</v>
      </c>
      <c r="EA5" s="51">
        <v>1</v>
      </c>
      <c r="EB5" s="51">
        <v>1</v>
      </c>
      <c r="EC5" s="51"/>
      <c r="ED5" s="51">
        <v>1</v>
      </c>
      <c r="EE5" s="51">
        <v>1</v>
      </c>
      <c r="EF5" s="51">
        <v>1</v>
      </c>
      <c r="EG5" s="51">
        <v>1</v>
      </c>
      <c r="EH5" s="51">
        <v>1</v>
      </c>
      <c r="EI5" s="51">
        <v>1</v>
      </c>
      <c r="EJ5" s="51">
        <v>1</v>
      </c>
      <c r="EK5" s="51">
        <v>1</v>
      </c>
      <c r="EL5" s="51">
        <v>1</v>
      </c>
      <c r="EM5" s="51">
        <v>1</v>
      </c>
      <c r="EN5" s="51">
        <v>1</v>
      </c>
      <c r="EO5" s="51">
        <v>1</v>
      </c>
      <c r="EP5" s="51">
        <v>1</v>
      </c>
      <c r="EQ5" s="51">
        <v>1</v>
      </c>
      <c r="ER5" s="51"/>
      <c r="ES5" s="51"/>
      <c r="ET5" s="51"/>
      <c r="EU5" s="51">
        <f t="shared" si="0"/>
        <v>93</v>
      </c>
      <c r="EV5" s="52">
        <f>100*EU5/ET2</f>
        <v>83.78378378378379</v>
      </c>
      <c r="EW5" s="51"/>
      <c r="EX5" s="51">
        <f t="shared" si="1"/>
        <v>57</v>
      </c>
      <c r="EY5" s="52">
        <f>100*EX5/EW2</f>
        <v>78.08219178082192</v>
      </c>
    </row>
    <row r="6" spans="1:155" ht="12.75">
      <c r="A6" s="25" t="s">
        <v>2</v>
      </c>
      <c r="B6" s="81"/>
      <c r="C6" s="13">
        <v>1</v>
      </c>
      <c r="D6" s="2"/>
      <c r="E6" s="2">
        <v>1</v>
      </c>
      <c r="F6" s="2"/>
      <c r="G6" s="2"/>
      <c r="H6" s="2"/>
      <c r="I6" s="2">
        <v>1</v>
      </c>
      <c r="J6" s="2"/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/>
      <c r="X6" s="10"/>
      <c r="Y6" s="2"/>
      <c r="Z6" s="2">
        <v>1</v>
      </c>
      <c r="AA6" s="2">
        <v>1</v>
      </c>
      <c r="AB6" s="2">
        <v>1</v>
      </c>
      <c r="AC6" s="2"/>
      <c r="AD6" s="2">
        <v>1</v>
      </c>
      <c r="AE6" s="2">
        <v>1</v>
      </c>
      <c r="AF6" s="2"/>
      <c r="AG6" s="2">
        <v>1</v>
      </c>
      <c r="AH6" s="2"/>
      <c r="AI6" s="1"/>
      <c r="AJ6" s="2"/>
      <c r="AK6" s="2"/>
      <c r="AL6" s="2">
        <v>1</v>
      </c>
      <c r="AM6" s="2"/>
      <c r="AN6" s="2">
        <v>1</v>
      </c>
      <c r="AO6" s="2"/>
      <c r="AP6" s="2">
        <v>1</v>
      </c>
      <c r="AQ6" s="2"/>
      <c r="AR6" s="2"/>
      <c r="AS6" s="2"/>
      <c r="AT6" s="2"/>
      <c r="AU6" s="2">
        <v>1</v>
      </c>
      <c r="AV6" s="2">
        <v>1</v>
      </c>
      <c r="AW6" s="2">
        <v>1</v>
      </c>
      <c r="AX6" s="2"/>
      <c r="AY6" s="2"/>
      <c r="AZ6" s="2"/>
      <c r="BA6" s="2"/>
      <c r="BB6" s="2">
        <v>1</v>
      </c>
      <c r="BC6" s="2">
        <v>1</v>
      </c>
      <c r="BD6" s="2"/>
      <c r="BE6" s="2"/>
      <c r="BF6" s="2">
        <v>1</v>
      </c>
      <c r="BG6" s="2">
        <v>1</v>
      </c>
      <c r="BH6" s="2">
        <v>1</v>
      </c>
      <c r="BI6" s="2">
        <v>1</v>
      </c>
      <c r="BJ6" s="2">
        <v>1</v>
      </c>
      <c r="BK6" s="2">
        <v>1</v>
      </c>
      <c r="BL6" s="2">
        <v>1</v>
      </c>
      <c r="BM6" s="2">
        <v>1</v>
      </c>
      <c r="BN6" s="2">
        <v>1</v>
      </c>
      <c r="BO6" s="2">
        <v>1</v>
      </c>
      <c r="BP6" s="2">
        <v>1</v>
      </c>
      <c r="BQ6" s="2">
        <v>1</v>
      </c>
      <c r="BR6" s="2">
        <v>1</v>
      </c>
      <c r="BS6" s="2">
        <v>1</v>
      </c>
      <c r="BT6" s="2">
        <v>1</v>
      </c>
      <c r="BU6" s="2">
        <v>1</v>
      </c>
      <c r="BV6" s="2">
        <v>1</v>
      </c>
      <c r="BW6" s="13">
        <v>1</v>
      </c>
      <c r="BX6" s="16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13"/>
      <c r="DB6" s="88"/>
      <c r="DC6" s="89"/>
      <c r="DD6" s="90"/>
      <c r="DE6" s="13">
        <v>1</v>
      </c>
      <c r="DF6" s="3"/>
      <c r="DG6" s="3"/>
      <c r="DH6" s="3">
        <v>1</v>
      </c>
      <c r="DI6" s="3">
        <v>1</v>
      </c>
      <c r="DJ6" s="3">
        <v>1</v>
      </c>
      <c r="DK6" s="3"/>
      <c r="DL6" s="8">
        <v>1</v>
      </c>
      <c r="DM6" s="2">
        <v>1</v>
      </c>
      <c r="DN6" s="13">
        <v>1</v>
      </c>
      <c r="DO6" s="14">
        <v>1</v>
      </c>
      <c r="DP6" s="3">
        <v>1</v>
      </c>
      <c r="DQ6" s="3">
        <v>1</v>
      </c>
      <c r="DR6" s="3">
        <v>1</v>
      </c>
      <c r="DS6" s="3">
        <v>1</v>
      </c>
      <c r="DT6" s="3">
        <v>1</v>
      </c>
      <c r="DU6" s="3">
        <v>1</v>
      </c>
      <c r="DV6" s="3">
        <v>1</v>
      </c>
      <c r="DW6" s="3">
        <v>1</v>
      </c>
      <c r="DX6" s="3">
        <v>1</v>
      </c>
      <c r="DY6" s="3">
        <v>1</v>
      </c>
      <c r="DZ6" s="3">
        <v>1</v>
      </c>
      <c r="EA6" s="3"/>
      <c r="EB6" s="3"/>
      <c r="EC6" s="3">
        <v>1</v>
      </c>
      <c r="ED6" s="3">
        <v>1</v>
      </c>
      <c r="EE6" s="3">
        <v>1</v>
      </c>
      <c r="EF6" s="3">
        <v>1</v>
      </c>
      <c r="EG6" s="3"/>
      <c r="EH6" s="3">
        <v>1</v>
      </c>
      <c r="EI6" s="3">
        <v>1</v>
      </c>
      <c r="EJ6" s="3">
        <v>1</v>
      </c>
      <c r="EK6" s="3">
        <v>1</v>
      </c>
      <c r="EL6" s="3">
        <v>1</v>
      </c>
      <c r="EM6" s="3">
        <v>1</v>
      </c>
      <c r="EN6" s="3">
        <v>1</v>
      </c>
      <c r="EO6" s="3">
        <v>1</v>
      </c>
      <c r="EP6" s="3">
        <v>1</v>
      </c>
      <c r="EQ6" s="3">
        <v>1</v>
      </c>
      <c r="ER6" s="3"/>
      <c r="ES6" s="3"/>
      <c r="ET6" s="39"/>
      <c r="EU6" s="47">
        <f t="shared" si="0"/>
        <v>79</v>
      </c>
      <c r="EV6" s="49">
        <f>100*EU6/ET2</f>
        <v>71.17117117117117</v>
      </c>
      <c r="EW6" s="49"/>
      <c r="EX6" s="47">
        <f t="shared" si="1"/>
        <v>47</v>
      </c>
      <c r="EY6" s="49">
        <f>100*EX6/EW2</f>
        <v>64.38356164383562</v>
      </c>
    </row>
    <row r="7" spans="1:155" ht="12.75">
      <c r="A7" s="62" t="s">
        <v>3</v>
      </c>
      <c r="B7" s="81"/>
      <c r="C7" s="55">
        <v>1</v>
      </c>
      <c r="D7" s="57">
        <v>1</v>
      </c>
      <c r="E7" s="57">
        <v>1</v>
      </c>
      <c r="F7" s="57">
        <v>1</v>
      </c>
      <c r="G7" s="57">
        <v>1</v>
      </c>
      <c r="H7" s="57">
        <v>1</v>
      </c>
      <c r="I7" s="57">
        <v>1</v>
      </c>
      <c r="J7" s="57">
        <v>1</v>
      </c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1</v>
      </c>
      <c r="R7" s="57">
        <v>1</v>
      </c>
      <c r="S7" s="57">
        <v>1</v>
      </c>
      <c r="T7" s="57">
        <v>1</v>
      </c>
      <c r="U7" s="57">
        <v>1</v>
      </c>
      <c r="V7" s="57">
        <v>1</v>
      </c>
      <c r="W7" s="57">
        <v>1</v>
      </c>
      <c r="X7" s="59">
        <v>1</v>
      </c>
      <c r="Y7" s="57">
        <v>1</v>
      </c>
      <c r="Z7" s="57">
        <v>1</v>
      </c>
      <c r="AA7" s="57">
        <v>1</v>
      </c>
      <c r="AB7" s="57">
        <v>1</v>
      </c>
      <c r="AC7" s="57">
        <v>1</v>
      </c>
      <c r="AD7" s="57">
        <v>1</v>
      </c>
      <c r="AE7" s="57">
        <v>1</v>
      </c>
      <c r="AF7" s="57">
        <v>1</v>
      </c>
      <c r="AG7" s="57">
        <v>1</v>
      </c>
      <c r="AH7" s="57"/>
      <c r="AI7" s="60">
        <v>1</v>
      </c>
      <c r="AJ7" s="57">
        <v>1</v>
      </c>
      <c r="AK7" s="57"/>
      <c r="AL7" s="57">
        <v>1</v>
      </c>
      <c r="AM7" s="57">
        <v>1</v>
      </c>
      <c r="AN7" s="57">
        <v>1</v>
      </c>
      <c r="AO7" s="57">
        <v>1</v>
      </c>
      <c r="AP7" s="57">
        <v>1</v>
      </c>
      <c r="AQ7" s="57">
        <v>1</v>
      </c>
      <c r="AR7" s="57">
        <v>1</v>
      </c>
      <c r="AS7" s="57">
        <v>1</v>
      </c>
      <c r="AT7" s="57">
        <v>1</v>
      </c>
      <c r="AU7" s="57">
        <v>1</v>
      </c>
      <c r="AV7" s="57">
        <v>1</v>
      </c>
      <c r="AW7" s="57"/>
      <c r="AX7" s="57">
        <v>1</v>
      </c>
      <c r="AY7" s="57">
        <v>1</v>
      </c>
      <c r="AZ7" s="57">
        <v>1</v>
      </c>
      <c r="BA7" s="57">
        <v>1</v>
      </c>
      <c r="BB7" s="57"/>
      <c r="BC7" s="57"/>
      <c r="BD7" s="57"/>
      <c r="BE7" s="57">
        <v>1</v>
      </c>
      <c r="BF7" s="57">
        <v>1</v>
      </c>
      <c r="BG7" s="57">
        <v>1</v>
      </c>
      <c r="BH7" s="57">
        <v>1</v>
      </c>
      <c r="BI7" s="57">
        <v>1</v>
      </c>
      <c r="BJ7" s="57">
        <v>1</v>
      </c>
      <c r="BK7" s="57">
        <v>1</v>
      </c>
      <c r="BL7" s="57">
        <v>1</v>
      </c>
      <c r="BM7" s="57">
        <v>1</v>
      </c>
      <c r="BN7" s="57">
        <v>1</v>
      </c>
      <c r="BO7" s="57">
        <v>1</v>
      </c>
      <c r="BP7" s="57">
        <v>1</v>
      </c>
      <c r="BQ7" s="57">
        <v>1</v>
      </c>
      <c r="BR7" s="57">
        <v>1</v>
      </c>
      <c r="BS7" s="57">
        <v>1</v>
      </c>
      <c r="BT7" s="57">
        <v>1</v>
      </c>
      <c r="BU7" s="57">
        <v>1</v>
      </c>
      <c r="BV7" s="57">
        <v>1</v>
      </c>
      <c r="BW7" s="55">
        <v>1</v>
      </c>
      <c r="BX7" s="61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5"/>
      <c r="DB7" s="88"/>
      <c r="DC7" s="89"/>
      <c r="DD7" s="90"/>
      <c r="DE7" s="55">
        <v>1</v>
      </c>
      <c r="DF7" s="51">
        <v>1</v>
      </c>
      <c r="DG7" s="51">
        <v>1</v>
      </c>
      <c r="DH7" s="51">
        <v>1</v>
      </c>
      <c r="DI7" s="51">
        <v>1</v>
      </c>
      <c r="DJ7" s="51">
        <v>1</v>
      </c>
      <c r="DK7" s="51">
        <v>1</v>
      </c>
      <c r="DL7" s="56">
        <v>1</v>
      </c>
      <c r="DM7" s="57">
        <v>1</v>
      </c>
      <c r="DN7" s="55">
        <v>1</v>
      </c>
      <c r="DO7" s="58">
        <v>1</v>
      </c>
      <c r="DP7" s="51">
        <v>1</v>
      </c>
      <c r="DQ7" s="51">
        <v>1</v>
      </c>
      <c r="DR7" s="51">
        <v>1</v>
      </c>
      <c r="DS7" s="51">
        <v>1</v>
      </c>
      <c r="DT7" s="51">
        <v>1</v>
      </c>
      <c r="DU7" s="51">
        <v>1</v>
      </c>
      <c r="DV7" s="51">
        <v>1</v>
      </c>
      <c r="DW7" s="51">
        <v>1</v>
      </c>
      <c r="DX7" s="51">
        <v>1</v>
      </c>
      <c r="DY7" s="51">
        <v>1</v>
      </c>
      <c r="DZ7" s="51">
        <v>1</v>
      </c>
      <c r="EA7" s="51">
        <v>1</v>
      </c>
      <c r="EB7" s="51">
        <v>1</v>
      </c>
      <c r="EC7" s="51">
        <v>1</v>
      </c>
      <c r="ED7" s="51">
        <v>1</v>
      </c>
      <c r="EE7" s="51">
        <v>1</v>
      </c>
      <c r="EF7" s="51">
        <v>1</v>
      </c>
      <c r="EG7" s="51">
        <v>1</v>
      </c>
      <c r="EH7" s="51">
        <v>1</v>
      </c>
      <c r="EI7" s="51">
        <v>1</v>
      </c>
      <c r="EJ7" s="51">
        <v>1</v>
      </c>
      <c r="EK7" s="51">
        <v>1</v>
      </c>
      <c r="EL7" s="51">
        <v>1</v>
      </c>
      <c r="EM7" s="51">
        <v>1</v>
      </c>
      <c r="EN7" s="51">
        <v>1</v>
      </c>
      <c r="EO7" s="51">
        <v>1</v>
      </c>
      <c r="EP7" s="51">
        <v>1</v>
      </c>
      <c r="EQ7" s="51">
        <v>1</v>
      </c>
      <c r="ER7" s="51"/>
      <c r="ES7" s="51"/>
      <c r="ET7" s="51"/>
      <c r="EU7" s="51">
        <f t="shared" si="0"/>
        <v>105</v>
      </c>
      <c r="EV7" s="52">
        <f>100*EU7/ET2</f>
        <v>94.5945945945946</v>
      </c>
      <c r="EW7" s="51"/>
      <c r="EX7" s="51">
        <f t="shared" si="1"/>
        <v>67</v>
      </c>
      <c r="EY7" s="52">
        <f>100*EX7/EW2</f>
        <v>91.78082191780823</v>
      </c>
    </row>
    <row r="8" spans="1:155" ht="12.75">
      <c r="A8" s="25" t="s">
        <v>4</v>
      </c>
      <c r="B8" s="81"/>
      <c r="C8" s="13"/>
      <c r="D8" s="2"/>
      <c r="E8" s="2"/>
      <c r="F8" s="2"/>
      <c r="G8" s="2">
        <v>1</v>
      </c>
      <c r="H8" s="2"/>
      <c r="I8" s="2">
        <v>1</v>
      </c>
      <c r="J8" s="2"/>
      <c r="K8" s="2">
        <v>1</v>
      </c>
      <c r="L8" s="2">
        <v>1</v>
      </c>
      <c r="M8" s="2">
        <v>1</v>
      </c>
      <c r="N8" s="2">
        <v>1</v>
      </c>
      <c r="O8" s="2"/>
      <c r="P8" s="2">
        <v>1</v>
      </c>
      <c r="Q8" s="2">
        <v>1</v>
      </c>
      <c r="R8" s="2">
        <v>1</v>
      </c>
      <c r="S8" s="2">
        <v>1</v>
      </c>
      <c r="T8" s="2">
        <v>1</v>
      </c>
      <c r="U8" s="2"/>
      <c r="V8" s="2">
        <v>1</v>
      </c>
      <c r="W8" s="2">
        <v>1</v>
      </c>
      <c r="X8" s="10">
        <v>1</v>
      </c>
      <c r="Y8" s="2">
        <v>1</v>
      </c>
      <c r="Z8" s="2">
        <v>1</v>
      </c>
      <c r="AA8" s="2">
        <v>1</v>
      </c>
      <c r="AB8" s="2"/>
      <c r="AC8" s="2">
        <v>1</v>
      </c>
      <c r="AD8" s="2"/>
      <c r="AE8" s="2"/>
      <c r="AF8" s="2">
        <v>1</v>
      </c>
      <c r="AG8" s="2">
        <v>1</v>
      </c>
      <c r="AH8" s="2"/>
      <c r="AI8" s="1">
        <v>1</v>
      </c>
      <c r="AJ8" s="2">
        <v>1</v>
      </c>
      <c r="AK8" s="2"/>
      <c r="AL8" s="2">
        <v>1</v>
      </c>
      <c r="AM8" s="2"/>
      <c r="AN8" s="2">
        <v>1</v>
      </c>
      <c r="AO8" s="2">
        <v>1</v>
      </c>
      <c r="AP8" s="2"/>
      <c r="AQ8" s="2">
        <v>1</v>
      </c>
      <c r="AR8" s="2"/>
      <c r="AS8" s="2">
        <v>1</v>
      </c>
      <c r="AT8" s="2">
        <v>1</v>
      </c>
      <c r="AU8" s="2">
        <v>1</v>
      </c>
      <c r="AV8" s="2"/>
      <c r="AW8" s="2">
        <v>1</v>
      </c>
      <c r="AX8" s="2">
        <v>1</v>
      </c>
      <c r="AY8" s="2"/>
      <c r="AZ8" s="2">
        <v>1</v>
      </c>
      <c r="BA8" s="2">
        <v>1</v>
      </c>
      <c r="BB8" s="2"/>
      <c r="BC8" s="2"/>
      <c r="BD8" s="2"/>
      <c r="BE8" s="2">
        <v>1</v>
      </c>
      <c r="BF8" s="2">
        <v>1</v>
      </c>
      <c r="BG8" s="2">
        <v>1</v>
      </c>
      <c r="BH8" s="2"/>
      <c r="BI8" s="2">
        <v>1</v>
      </c>
      <c r="BJ8" s="2">
        <v>1</v>
      </c>
      <c r="BK8" s="2">
        <v>1</v>
      </c>
      <c r="BL8" s="2"/>
      <c r="BM8" s="2">
        <v>1</v>
      </c>
      <c r="BN8" s="2"/>
      <c r="BO8" s="2">
        <v>1</v>
      </c>
      <c r="BP8" s="2">
        <v>1</v>
      </c>
      <c r="BQ8" s="2">
        <v>1</v>
      </c>
      <c r="BR8" s="2">
        <v>1</v>
      </c>
      <c r="BS8" s="2">
        <v>1</v>
      </c>
      <c r="BT8" s="2">
        <v>1</v>
      </c>
      <c r="BU8" s="2"/>
      <c r="BV8" s="2">
        <v>1</v>
      </c>
      <c r="BW8" s="13"/>
      <c r="BX8" s="16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13"/>
      <c r="DB8" s="88"/>
      <c r="DC8" s="89"/>
      <c r="DD8" s="90"/>
      <c r="DE8" s="13"/>
      <c r="DF8" s="3">
        <v>1</v>
      </c>
      <c r="DG8" s="3"/>
      <c r="DH8" s="3">
        <v>1</v>
      </c>
      <c r="DI8" s="3">
        <v>1</v>
      </c>
      <c r="DJ8" s="3">
        <v>1</v>
      </c>
      <c r="DK8" s="3">
        <v>1</v>
      </c>
      <c r="DL8" s="8">
        <v>1</v>
      </c>
      <c r="DM8" s="2"/>
      <c r="DN8" s="13">
        <v>1</v>
      </c>
      <c r="DO8" s="14">
        <v>1</v>
      </c>
      <c r="DP8" s="3">
        <v>1</v>
      </c>
      <c r="DQ8" s="3">
        <v>1</v>
      </c>
      <c r="DR8" s="3">
        <v>1</v>
      </c>
      <c r="DS8" s="3"/>
      <c r="DT8" s="3">
        <v>1</v>
      </c>
      <c r="DU8" s="3"/>
      <c r="DV8" s="3">
        <v>1</v>
      </c>
      <c r="DW8" s="3"/>
      <c r="DX8" s="3">
        <v>1</v>
      </c>
      <c r="DY8" s="3"/>
      <c r="DZ8" s="3">
        <v>1</v>
      </c>
      <c r="EA8" s="3">
        <v>1</v>
      </c>
      <c r="EB8" s="3">
        <v>1</v>
      </c>
      <c r="EC8" s="3">
        <v>1</v>
      </c>
      <c r="ED8" s="3">
        <v>1</v>
      </c>
      <c r="EE8" s="3">
        <v>1</v>
      </c>
      <c r="EF8" s="3">
        <v>1</v>
      </c>
      <c r="EG8" s="3">
        <v>1</v>
      </c>
      <c r="EH8" s="3">
        <v>1</v>
      </c>
      <c r="EI8" s="3">
        <v>1</v>
      </c>
      <c r="EJ8" s="3">
        <v>1</v>
      </c>
      <c r="EK8" s="3">
        <v>1</v>
      </c>
      <c r="EL8" s="3">
        <v>1</v>
      </c>
      <c r="EM8" s="3">
        <v>1</v>
      </c>
      <c r="EN8" s="3">
        <v>1</v>
      </c>
      <c r="EO8" s="3">
        <v>1</v>
      </c>
      <c r="EP8" s="3">
        <v>1</v>
      </c>
      <c r="EQ8" s="3">
        <v>1</v>
      </c>
      <c r="ER8" s="3"/>
      <c r="ES8" s="3"/>
      <c r="ET8" s="39"/>
      <c r="EU8" s="47">
        <f t="shared" si="0"/>
        <v>78</v>
      </c>
      <c r="EV8" s="49">
        <f>100*EU8/ET2</f>
        <v>70.27027027027027</v>
      </c>
      <c r="EW8" s="49"/>
      <c r="EX8" s="47">
        <f t="shared" si="1"/>
        <v>47</v>
      </c>
      <c r="EY8" s="49">
        <f>100*EX8/EW2</f>
        <v>64.38356164383562</v>
      </c>
    </row>
    <row r="9" spans="1:155" ht="12.75">
      <c r="A9" s="62" t="s">
        <v>21</v>
      </c>
      <c r="B9" s="81"/>
      <c r="C9" s="64">
        <v>1</v>
      </c>
      <c r="D9" s="65">
        <v>1</v>
      </c>
      <c r="E9" s="65"/>
      <c r="F9" s="65">
        <v>1</v>
      </c>
      <c r="G9" s="65">
        <v>1</v>
      </c>
      <c r="H9" s="65">
        <v>1</v>
      </c>
      <c r="I9" s="65">
        <v>1</v>
      </c>
      <c r="J9" s="65">
        <v>1</v>
      </c>
      <c r="K9" s="65">
        <v>1</v>
      </c>
      <c r="L9" s="65">
        <v>1</v>
      </c>
      <c r="M9" s="65">
        <v>1</v>
      </c>
      <c r="N9" s="65">
        <v>1</v>
      </c>
      <c r="O9" s="65">
        <v>1</v>
      </c>
      <c r="P9" s="65">
        <v>1</v>
      </c>
      <c r="Q9" s="65">
        <v>1</v>
      </c>
      <c r="R9" s="65">
        <v>1</v>
      </c>
      <c r="S9" s="65">
        <v>1</v>
      </c>
      <c r="T9" s="65"/>
      <c r="U9" s="65"/>
      <c r="V9" s="65"/>
      <c r="W9" s="65"/>
      <c r="X9" s="66"/>
      <c r="Y9" s="65"/>
      <c r="Z9" s="65"/>
      <c r="AA9" s="65"/>
      <c r="AB9" s="65"/>
      <c r="AC9" s="65">
        <v>1</v>
      </c>
      <c r="AD9" s="65">
        <v>1</v>
      </c>
      <c r="AE9" s="65"/>
      <c r="AF9" s="65"/>
      <c r="AG9" s="65"/>
      <c r="AH9" s="65"/>
      <c r="AI9" s="67"/>
      <c r="AJ9" s="65"/>
      <c r="AK9" s="65"/>
      <c r="AL9" s="65"/>
      <c r="AM9" s="65"/>
      <c r="AN9" s="65"/>
      <c r="AO9" s="65"/>
      <c r="AP9" s="65"/>
      <c r="AQ9" s="65">
        <v>1</v>
      </c>
      <c r="AR9" s="65">
        <v>1</v>
      </c>
      <c r="AS9" s="65">
        <v>1</v>
      </c>
      <c r="AT9" s="65">
        <v>1</v>
      </c>
      <c r="AU9" s="65">
        <v>1</v>
      </c>
      <c r="AV9" s="65">
        <v>1</v>
      </c>
      <c r="AW9" s="65"/>
      <c r="AX9" s="65"/>
      <c r="AY9" s="65"/>
      <c r="AZ9" s="65">
        <v>1</v>
      </c>
      <c r="BA9" s="65">
        <v>1</v>
      </c>
      <c r="BB9" s="65">
        <v>1</v>
      </c>
      <c r="BC9" s="65"/>
      <c r="BD9" s="65"/>
      <c r="BE9" s="65">
        <v>1</v>
      </c>
      <c r="BF9" s="65">
        <v>1</v>
      </c>
      <c r="BG9" s="65"/>
      <c r="BH9" s="65"/>
      <c r="BI9" s="65">
        <v>1</v>
      </c>
      <c r="BJ9" s="65">
        <v>1</v>
      </c>
      <c r="BK9" s="65">
        <v>1</v>
      </c>
      <c r="BL9" s="65">
        <v>1</v>
      </c>
      <c r="BM9" s="65">
        <v>1</v>
      </c>
      <c r="BN9" s="65">
        <v>1</v>
      </c>
      <c r="BO9" s="65">
        <v>1</v>
      </c>
      <c r="BP9" s="65">
        <v>1</v>
      </c>
      <c r="BQ9" s="65">
        <v>1</v>
      </c>
      <c r="BR9" s="65">
        <v>1</v>
      </c>
      <c r="BS9" s="65">
        <v>1</v>
      </c>
      <c r="BT9" s="65">
        <v>1</v>
      </c>
      <c r="BU9" s="65"/>
      <c r="BV9" s="65">
        <v>1</v>
      </c>
      <c r="BW9" s="55">
        <v>1</v>
      </c>
      <c r="BX9" s="68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4"/>
      <c r="DB9" s="88"/>
      <c r="DC9" s="89"/>
      <c r="DD9" s="90"/>
      <c r="DE9" s="55">
        <v>1</v>
      </c>
      <c r="DF9" s="51">
        <v>1</v>
      </c>
      <c r="DG9" s="51">
        <v>1</v>
      </c>
      <c r="DH9" s="51">
        <v>1</v>
      </c>
      <c r="DI9" s="51">
        <v>1</v>
      </c>
      <c r="DJ9" s="51">
        <v>1</v>
      </c>
      <c r="DK9" s="51">
        <v>1</v>
      </c>
      <c r="DL9" s="56">
        <v>1</v>
      </c>
      <c r="DM9" s="57">
        <v>1</v>
      </c>
      <c r="DN9" s="55">
        <v>1</v>
      </c>
      <c r="DO9" s="58">
        <v>1</v>
      </c>
      <c r="DP9" s="51">
        <v>1</v>
      </c>
      <c r="DQ9" s="51">
        <v>1</v>
      </c>
      <c r="DR9" s="51"/>
      <c r="DS9" s="51"/>
      <c r="DT9" s="51">
        <v>1</v>
      </c>
      <c r="DU9" s="51">
        <v>1</v>
      </c>
      <c r="DV9" s="51">
        <v>1</v>
      </c>
      <c r="DW9" s="51">
        <v>1</v>
      </c>
      <c r="DX9" s="51"/>
      <c r="DY9" s="51"/>
      <c r="DZ9" s="51">
        <v>1</v>
      </c>
      <c r="EA9" s="51">
        <v>1</v>
      </c>
      <c r="EB9" s="51">
        <v>1</v>
      </c>
      <c r="EC9" s="51">
        <v>1</v>
      </c>
      <c r="ED9" s="51">
        <v>1</v>
      </c>
      <c r="EE9" s="51">
        <v>1</v>
      </c>
      <c r="EF9" s="51">
        <v>1</v>
      </c>
      <c r="EG9" s="51">
        <v>1</v>
      </c>
      <c r="EH9" s="51">
        <v>1</v>
      </c>
      <c r="EI9" s="51">
        <v>1</v>
      </c>
      <c r="EJ9" s="51">
        <v>1</v>
      </c>
      <c r="EK9" s="51">
        <v>1</v>
      </c>
      <c r="EL9" s="51">
        <v>1</v>
      </c>
      <c r="EM9" s="51">
        <v>1</v>
      </c>
      <c r="EN9" s="51">
        <v>1</v>
      </c>
      <c r="EO9" s="51">
        <v>1</v>
      </c>
      <c r="EP9" s="51">
        <v>1</v>
      </c>
      <c r="EQ9" s="51">
        <v>1</v>
      </c>
      <c r="ER9" s="51"/>
      <c r="ES9" s="51"/>
      <c r="ET9" s="51"/>
      <c r="EU9" s="51">
        <f t="shared" si="0"/>
        <v>77</v>
      </c>
      <c r="EV9" s="52">
        <f>100*EU9/ET2</f>
        <v>69.36936936936937</v>
      </c>
      <c r="EW9" s="51"/>
      <c r="EX9" s="51">
        <f t="shared" si="1"/>
        <v>43</v>
      </c>
      <c r="EY9" s="52">
        <f>100*EX9/EW2</f>
        <v>58.9041095890411</v>
      </c>
    </row>
    <row r="10" spans="1:155" ht="12.75">
      <c r="A10" s="25" t="s">
        <v>7</v>
      </c>
      <c r="B10" s="81"/>
      <c r="C10" s="13"/>
      <c r="D10" s="4"/>
      <c r="E10" s="4">
        <v>1</v>
      </c>
      <c r="F10" s="4">
        <v>1</v>
      </c>
      <c r="G10" s="4">
        <v>1</v>
      </c>
      <c r="H10" s="4"/>
      <c r="I10" s="4">
        <v>1</v>
      </c>
      <c r="J10" s="4"/>
      <c r="K10" s="4"/>
      <c r="L10" s="4">
        <v>1</v>
      </c>
      <c r="M10" s="4">
        <v>1</v>
      </c>
      <c r="N10" s="4">
        <v>1</v>
      </c>
      <c r="O10" s="4"/>
      <c r="P10" s="4"/>
      <c r="Q10" s="4"/>
      <c r="R10" s="4"/>
      <c r="S10" s="4"/>
      <c r="T10" s="4"/>
      <c r="U10" s="4"/>
      <c r="V10" s="4">
        <v>1</v>
      </c>
      <c r="W10" s="4"/>
      <c r="X10" s="11">
        <v>1</v>
      </c>
      <c r="Y10" s="4"/>
      <c r="Z10" s="4"/>
      <c r="AA10" s="4"/>
      <c r="AB10" s="4"/>
      <c r="AC10" s="4"/>
      <c r="AD10" s="4"/>
      <c r="AE10" s="4">
        <v>1</v>
      </c>
      <c r="AF10" s="4">
        <v>1</v>
      </c>
      <c r="AG10" s="4">
        <v>1</v>
      </c>
      <c r="AH10" s="4"/>
      <c r="AI10" s="5"/>
      <c r="AJ10" s="4">
        <v>1</v>
      </c>
      <c r="AK10" s="4">
        <v>1</v>
      </c>
      <c r="AL10" s="4"/>
      <c r="AM10" s="4">
        <v>1</v>
      </c>
      <c r="AN10" s="4">
        <v>1</v>
      </c>
      <c r="AO10" s="4">
        <v>1</v>
      </c>
      <c r="AP10" s="4"/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/>
      <c r="AW10" s="4">
        <v>1</v>
      </c>
      <c r="AX10" s="4"/>
      <c r="AY10" s="4">
        <v>1</v>
      </c>
      <c r="AZ10" s="4">
        <v>1</v>
      </c>
      <c r="BA10" s="4"/>
      <c r="BB10" s="4">
        <v>1</v>
      </c>
      <c r="BC10" s="4">
        <v>1</v>
      </c>
      <c r="BD10" s="4">
        <v>1</v>
      </c>
      <c r="BE10" s="4"/>
      <c r="BF10" s="4"/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13"/>
      <c r="BX10" s="17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33"/>
      <c r="DB10" s="88"/>
      <c r="DC10" s="89"/>
      <c r="DD10" s="90"/>
      <c r="DE10" s="13">
        <v>1</v>
      </c>
      <c r="DF10" s="6">
        <v>1</v>
      </c>
      <c r="DG10" s="6"/>
      <c r="DH10" s="6">
        <v>1</v>
      </c>
      <c r="DI10" s="6">
        <v>1</v>
      </c>
      <c r="DJ10" s="6">
        <v>1</v>
      </c>
      <c r="DK10" s="6"/>
      <c r="DL10" s="9">
        <v>1</v>
      </c>
      <c r="DM10" s="2"/>
      <c r="DN10" s="13">
        <v>1</v>
      </c>
      <c r="DO10" s="15">
        <v>1</v>
      </c>
      <c r="DP10" s="6"/>
      <c r="DQ10" s="6">
        <v>1</v>
      </c>
      <c r="DR10" s="6">
        <v>1</v>
      </c>
      <c r="DS10" s="6">
        <v>1</v>
      </c>
      <c r="DT10" s="6"/>
      <c r="DU10" s="6">
        <v>1</v>
      </c>
      <c r="DV10" s="6">
        <v>1</v>
      </c>
      <c r="DW10" s="6">
        <v>1</v>
      </c>
      <c r="DX10" s="6">
        <v>1</v>
      </c>
      <c r="DY10" s="6">
        <v>1</v>
      </c>
      <c r="DZ10" s="6">
        <v>1</v>
      </c>
      <c r="EA10" s="6">
        <v>1</v>
      </c>
      <c r="EB10" s="6">
        <v>1</v>
      </c>
      <c r="EC10" s="6">
        <v>1</v>
      </c>
      <c r="ED10" s="6">
        <v>1</v>
      </c>
      <c r="EE10" s="6">
        <v>1</v>
      </c>
      <c r="EF10" s="6">
        <v>1</v>
      </c>
      <c r="EG10" s="6">
        <v>1</v>
      </c>
      <c r="EH10" s="6"/>
      <c r="EI10" s="6">
        <v>1</v>
      </c>
      <c r="EJ10" s="6">
        <v>1</v>
      </c>
      <c r="EK10" s="6">
        <v>1</v>
      </c>
      <c r="EL10" s="6">
        <v>1</v>
      </c>
      <c r="EM10" s="6">
        <v>1</v>
      </c>
      <c r="EN10" s="6"/>
      <c r="EO10" s="6"/>
      <c r="EP10" s="6"/>
      <c r="EQ10" s="6">
        <v>1</v>
      </c>
      <c r="ER10" s="6"/>
      <c r="ES10" s="6"/>
      <c r="ET10" s="39"/>
      <c r="EU10" s="47">
        <f t="shared" si="0"/>
        <v>62</v>
      </c>
      <c r="EV10" s="49">
        <f>100*EU10/ET2</f>
        <v>55.85585585585586</v>
      </c>
      <c r="EW10" s="49"/>
      <c r="EX10" s="47">
        <f t="shared" si="1"/>
        <v>33</v>
      </c>
      <c r="EY10" s="49">
        <f>100*EX10/EW2</f>
        <v>45.205479452054796</v>
      </c>
    </row>
    <row r="11" spans="1:155" ht="12.75">
      <c r="A11" s="63" t="s">
        <v>12</v>
      </c>
      <c r="B11" s="81"/>
      <c r="C11" s="64"/>
      <c r="D11" s="65"/>
      <c r="E11" s="65"/>
      <c r="F11" s="65"/>
      <c r="G11" s="65"/>
      <c r="H11" s="65"/>
      <c r="I11" s="65"/>
      <c r="J11" s="65"/>
      <c r="K11" s="65"/>
      <c r="L11" s="65">
        <v>1</v>
      </c>
      <c r="M11" s="65">
        <v>1</v>
      </c>
      <c r="N11" s="65">
        <v>1</v>
      </c>
      <c r="O11" s="65">
        <v>1</v>
      </c>
      <c r="P11" s="65">
        <v>1</v>
      </c>
      <c r="Q11" s="65">
        <v>1</v>
      </c>
      <c r="R11" s="65">
        <v>1</v>
      </c>
      <c r="S11" s="65">
        <v>1</v>
      </c>
      <c r="T11" s="65">
        <v>1</v>
      </c>
      <c r="U11" s="65">
        <v>1</v>
      </c>
      <c r="V11" s="65">
        <v>1</v>
      </c>
      <c r="W11" s="65">
        <v>1</v>
      </c>
      <c r="X11" s="66">
        <v>1</v>
      </c>
      <c r="Y11" s="65">
        <v>1</v>
      </c>
      <c r="Z11" s="65">
        <v>1</v>
      </c>
      <c r="AA11" s="65">
        <v>1</v>
      </c>
      <c r="AB11" s="65">
        <v>1</v>
      </c>
      <c r="AC11" s="65">
        <v>1</v>
      </c>
      <c r="AD11" s="65">
        <v>1</v>
      </c>
      <c r="AE11" s="65">
        <v>1</v>
      </c>
      <c r="AF11" s="65">
        <v>1</v>
      </c>
      <c r="AG11" s="65">
        <v>1</v>
      </c>
      <c r="AH11" s="65">
        <v>1</v>
      </c>
      <c r="AI11" s="67"/>
      <c r="AJ11" s="65">
        <v>1</v>
      </c>
      <c r="AK11" s="65">
        <v>1</v>
      </c>
      <c r="AL11" s="65">
        <v>1</v>
      </c>
      <c r="AM11" s="65">
        <v>1</v>
      </c>
      <c r="AN11" s="65">
        <v>1</v>
      </c>
      <c r="AO11" s="65">
        <v>1</v>
      </c>
      <c r="AP11" s="65">
        <v>1</v>
      </c>
      <c r="AQ11" s="65"/>
      <c r="AR11" s="65"/>
      <c r="AS11" s="65">
        <v>1</v>
      </c>
      <c r="AT11" s="65">
        <v>1</v>
      </c>
      <c r="AU11" s="65">
        <v>1</v>
      </c>
      <c r="AV11" s="65">
        <v>1</v>
      </c>
      <c r="AW11" s="65">
        <v>1</v>
      </c>
      <c r="AX11" s="65"/>
      <c r="AY11" s="65"/>
      <c r="AZ11" s="65">
        <v>1</v>
      </c>
      <c r="BA11" s="65">
        <v>1</v>
      </c>
      <c r="BB11" s="65">
        <v>1</v>
      </c>
      <c r="BC11" s="65">
        <v>1</v>
      </c>
      <c r="BD11" s="65"/>
      <c r="BE11" s="65"/>
      <c r="BF11" s="65"/>
      <c r="BG11" s="65">
        <v>1</v>
      </c>
      <c r="BH11" s="65">
        <v>1</v>
      </c>
      <c r="BI11" s="65"/>
      <c r="BJ11" s="65"/>
      <c r="BK11" s="65">
        <v>1</v>
      </c>
      <c r="BL11" s="65">
        <v>1</v>
      </c>
      <c r="BM11" s="65">
        <v>1</v>
      </c>
      <c r="BN11" s="65">
        <v>1</v>
      </c>
      <c r="BO11" s="65">
        <v>1</v>
      </c>
      <c r="BP11" s="65">
        <v>1</v>
      </c>
      <c r="BQ11" s="65">
        <v>1</v>
      </c>
      <c r="BR11" s="65">
        <v>1</v>
      </c>
      <c r="BS11" s="65">
        <v>1</v>
      </c>
      <c r="BT11" s="65">
        <v>1</v>
      </c>
      <c r="BU11" s="65">
        <v>1</v>
      </c>
      <c r="BV11" s="65">
        <v>1</v>
      </c>
      <c r="BW11" s="55">
        <v>1</v>
      </c>
      <c r="BX11" s="68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4"/>
      <c r="DB11" s="88"/>
      <c r="DC11" s="89"/>
      <c r="DD11" s="90"/>
      <c r="DE11" s="55"/>
      <c r="DF11" s="51"/>
      <c r="DG11" s="51"/>
      <c r="DH11" s="51"/>
      <c r="DI11" s="51">
        <v>1</v>
      </c>
      <c r="DJ11" s="51">
        <v>1</v>
      </c>
      <c r="DK11" s="51">
        <v>1</v>
      </c>
      <c r="DL11" s="56">
        <v>1</v>
      </c>
      <c r="DM11" s="57"/>
      <c r="DN11" s="55">
        <v>1</v>
      </c>
      <c r="DO11" s="58">
        <v>1</v>
      </c>
      <c r="DP11" s="51">
        <v>1</v>
      </c>
      <c r="DQ11" s="51">
        <v>1</v>
      </c>
      <c r="DR11" s="51">
        <v>1</v>
      </c>
      <c r="DS11" s="51">
        <v>1</v>
      </c>
      <c r="DT11" s="51">
        <v>1</v>
      </c>
      <c r="DU11" s="51">
        <v>1</v>
      </c>
      <c r="DV11" s="51">
        <v>1</v>
      </c>
      <c r="DW11" s="51">
        <v>1</v>
      </c>
      <c r="DX11" s="51">
        <v>1</v>
      </c>
      <c r="DY11" s="51">
        <v>1</v>
      </c>
      <c r="DZ11" s="51">
        <v>1</v>
      </c>
      <c r="EA11" s="51">
        <v>1</v>
      </c>
      <c r="EB11" s="51">
        <v>1</v>
      </c>
      <c r="EC11" s="51"/>
      <c r="ED11" s="51"/>
      <c r="EE11" s="51">
        <v>1</v>
      </c>
      <c r="EF11" s="51">
        <v>1</v>
      </c>
      <c r="EG11" s="51">
        <v>1</v>
      </c>
      <c r="EH11" s="51">
        <v>1</v>
      </c>
      <c r="EI11" s="51">
        <v>1</v>
      </c>
      <c r="EJ11" s="51"/>
      <c r="EK11" s="51">
        <v>1</v>
      </c>
      <c r="EL11" s="51">
        <v>1</v>
      </c>
      <c r="EM11" s="51">
        <v>1</v>
      </c>
      <c r="EN11" s="51">
        <v>1</v>
      </c>
      <c r="EO11" s="51">
        <v>1</v>
      </c>
      <c r="EP11" s="51">
        <v>1</v>
      </c>
      <c r="EQ11" s="51">
        <v>1</v>
      </c>
      <c r="ER11" s="51"/>
      <c r="ES11" s="51"/>
      <c r="ET11" s="51"/>
      <c r="EU11" s="51">
        <f t="shared" si="0"/>
        <v>84</v>
      </c>
      <c r="EV11" s="52">
        <f>100*EU11/ET2</f>
        <v>75.67567567567568</v>
      </c>
      <c r="EW11" s="51"/>
      <c r="EX11" s="51">
        <f t="shared" si="1"/>
        <v>54</v>
      </c>
      <c r="EY11" s="52">
        <f>100*EX11/EW2</f>
        <v>73.97260273972603</v>
      </c>
    </row>
    <row r="12" spans="1:155" ht="12.75">
      <c r="A12" s="26" t="s">
        <v>10</v>
      </c>
      <c r="B12" s="81"/>
      <c r="C12" s="33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11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5"/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1</v>
      </c>
      <c r="AV12" s="4"/>
      <c r="AW12" s="4"/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1</v>
      </c>
      <c r="BD12" s="4"/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1</v>
      </c>
      <c r="BK12" s="4">
        <v>1</v>
      </c>
      <c r="BL12" s="4">
        <v>1</v>
      </c>
      <c r="BM12" s="4">
        <v>1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13">
        <v>1</v>
      </c>
      <c r="BX12" s="17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33"/>
      <c r="DB12" s="88"/>
      <c r="DC12" s="89"/>
      <c r="DD12" s="90"/>
      <c r="DE12" s="33">
        <v>1</v>
      </c>
      <c r="DF12" s="6">
        <v>1</v>
      </c>
      <c r="DG12" s="6">
        <v>1</v>
      </c>
      <c r="DH12" s="6">
        <v>1</v>
      </c>
      <c r="DI12" s="6">
        <v>1</v>
      </c>
      <c r="DJ12" s="6">
        <v>1</v>
      </c>
      <c r="DK12" s="6">
        <v>1</v>
      </c>
      <c r="DL12" s="9">
        <v>1</v>
      </c>
      <c r="DM12" s="2">
        <v>1</v>
      </c>
      <c r="DN12" s="13">
        <v>1</v>
      </c>
      <c r="DO12" s="15">
        <v>1</v>
      </c>
      <c r="DP12" s="6">
        <v>1</v>
      </c>
      <c r="DQ12" s="6">
        <v>1</v>
      </c>
      <c r="DR12" s="6">
        <v>1</v>
      </c>
      <c r="DS12" s="6">
        <v>1</v>
      </c>
      <c r="DT12" s="6">
        <v>1</v>
      </c>
      <c r="DU12" s="6">
        <v>1</v>
      </c>
      <c r="DV12" s="6">
        <v>1</v>
      </c>
      <c r="DW12" s="6">
        <v>1</v>
      </c>
      <c r="DX12" s="6">
        <v>1</v>
      </c>
      <c r="DY12" s="6">
        <v>1</v>
      </c>
      <c r="DZ12" s="6">
        <v>1</v>
      </c>
      <c r="EA12" s="6">
        <v>1</v>
      </c>
      <c r="EB12" s="6">
        <v>1</v>
      </c>
      <c r="EC12" s="6">
        <v>1</v>
      </c>
      <c r="ED12" s="6">
        <v>1</v>
      </c>
      <c r="EE12" s="6">
        <v>1</v>
      </c>
      <c r="EF12" s="6">
        <v>1</v>
      </c>
      <c r="EG12" s="6">
        <v>1</v>
      </c>
      <c r="EH12" s="6">
        <v>1</v>
      </c>
      <c r="EI12" s="6">
        <v>1</v>
      </c>
      <c r="EJ12" s="6">
        <v>1</v>
      </c>
      <c r="EK12" s="6">
        <v>1</v>
      </c>
      <c r="EL12" s="6">
        <v>1</v>
      </c>
      <c r="EM12" s="6">
        <v>1</v>
      </c>
      <c r="EN12" s="6">
        <v>1</v>
      </c>
      <c r="EO12" s="6">
        <v>1</v>
      </c>
      <c r="EP12" s="6">
        <v>1</v>
      </c>
      <c r="EQ12" s="6">
        <v>1</v>
      </c>
      <c r="ER12" s="6"/>
      <c r="ES12" s="6"/>
      <c r="ET12" s="39"/>
      <c r="EU12" s="47">
        <f t="shared" si="0"/>
        <v>107</v>
      </c>
      <c r="EV12" s="49">
        <f>100*EU12/ET2</f>
        <v>96.3963963963964</v>
      </c>
      <c r="EW12" s="49"/>
      <c r="EX12" s="47">
        <f t="shared" si="1"/>
        <v>69</v>
      </c>
      <c r="EY12" s="49">
        <f>100*EX12/EW2</f>
        <v>94.52054794520548</v>
      </c>
    </row>
    <row r="13" spans="1:155" ht="12.75">
      <c r="A13" s="62" t="s">
        <v>11</v>
      </c>
      <c r="B13" s="81"/>
      <c r="C13" s="64">
        <v>1</v>
      </c>
      <c r="D13" s="65">
        <v>1</v>
      </c>
      <c r="E13" s="65">
        <v>1</v>
      </c>
      <c r="F13" s="65">
        <v>1</v>
      </c>
      <c r="G13" s="65">
        <v>1</v>
      </c>
      <c r="H13" s="65">
        <v>1</v>
      </c>
      <c r="I13" s="65">
        <v>1</v>
      </c>
      <c r="J13" s="65">
        <v>1</v>
      </c>
      <c r="K13" s="65">
        <v>1</v>
      </c>
      <c r="L13" s="65">
        <v>1</v>
      </c>
      <c r="M13" s="65">
        <v>1</v>
      </c>
      <c r="N13" s="65"/>
      <c r="O13" s="65"/>
      <c r="P13" s="65"/>
      <c r="Q13" s="65"/>
      <c r="R13" s="65"/>
      <c r="S13" s="65">
        <v>1</v>
      </c>
      <c r="T13" s="65"/>
      <c r="U13" s="65">
        <v>1</v>
      </c>
      <c r="V13" s="65">
        <v>1</v>
      </c>
      <c r="W13" s="65">
        <v>1</v>
      </c>
      <c r="X13" s="66"/>
      <c r="Y13" s="65">
        <v>1</v>
      </c>
      <c r="Z13" s="65">
        <v>1</v>
      </c>
      <c r="AA13" s="65">
        <v>1</v>
      </c>
      <c r="AB13" s="65"/>
      <c r="AC13" s="65"/>
      <c r="AD13" s="65">
        <v>1</v>
      </c>
      <c r="AE13" s="65"/>
      <c r="AF13" s="65">
        <v>1</v>
      </c>
      <c r="AG13" s="65">
        <v>1</v>
      </c>
      <c r="AH13" s="65"/>
      <c r="AI13" s="67"/>
      <c r="AJ13" s="65"/>
      <c r="AK13" s="65"/>
      <c r="AL13" s="65"/>
      <c r="AM13" s="65"/>
      <c r="AN13" s="65"/>
      <c r="AO13" s="65">
        <v>1</v>
      </c>
      <c r="AP13" s="65">
        <v>1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>
        <v>1</v>
      </c>
      <c r="BC13" s="65">
        <v>1</v>
      </c>
      <c r="BD13" s="65"/>
      <c r="BE13" s="65"/>
      <c r="BF13" s="65">
        <v>1</v>
      </c>
      <c r="BG13" s="65"/>
      <c r="BH13" s="65">
        <v>1</v>
      </c>
      <c r="BI13" s="65">
        <v>1</v>
      </c>
      <c r="BJ13" s="65">
        <v>1</v>
      </c>
      <c r="BK13" s="65"/>
      <c r="BL13" s="65">
        <v>1</v>
      </c>
      <c r="BM13" s="65"/>
      <c r="BN13" s="65">
        <v>1</v>
      </c>
      <c r="BO13" s="65">
        <v>1</v>
      </c>
      <c r="BP13" s="65"/>
      <c r="BQ13" s="65"/>
      <c r="BR13" s="65">
        <v>1</v>
      </c>
      <c r="BS13" s="65"/>
      <c r="BT13" s="65"/>
      <c r="BU13" s="65"/>
      <c r="BV13" s="65"/>
      <c r="BW13" s="64"/>
      <c r="BX13" s="68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4"/>
      <c r="DB13" s="88"/>
      <c r="DC13" s="89"/>
      <c r="DD13" s="90"/>
      <c r="DE13" s="55">
        <v>1</v>
      </c>
      <c r="DF13" s="51">
        <v>1</v>
      </c>
      <c r="DG13" s="51">
        <v>1</v>
      </c>
      <c r="DH13" s="51"/>
      <c r="DI13" s="51">
        <v>1</v>
      </c>
      <c r="DJ13" s="51">
        <v>1</v>
      </c>
      <c r="DK13" s="51"/>
      <c r="DL13" s="56">
        <v>1</v>
      </c>
      <c r="DM13" s="57">
        <v>1</v>
      </c>
      <c r="DN13" s="55">
        <v>1</v>
      </c>
      <c r="DO13" s="58">
        <v>1</v>
      </c>
      <c r="DP13" s="51">
        <v>1</v>
      </c>
      <c r="DQ13" s="51">
        <v>1</v>
      </c>
      <c r="DR13" s="51"/>
      <c r="DS13" s="51">
        <v>1</v>
      </c>
      <c r="DT13" s="51">
        <v>1</v>
      </c>
      <c r="DU13" s="51">
        <v>1</v>
      </c>
      <c r="DV13" s="51">
        <v>1</v>
      </c>
      <c r="DW13" s="51">
        <v>1</v>
      </c>
      <c r="DX13" s="51"/>
      <c r="DY13" s="51"/>
      <c r="DZ13" s="51">
        <v>1</v>
      </c>
      <c r="EA13" s="51">
        <v>1</v>
      </c>
      <c r="EB13" s="51"/>
      <c r="EC13" s="51"/>
      <c r="ED13" s="51"/>
      <c r="EE13" s="51">
        <v>1</v>
      </c>
      <c r="EF13" s="51">
        <v>1</v>
      </c>
      <c r="EG13" s="51">
        <v>1</v>
      </c>
      <c r="EH13" s="51"/>
      <c r="EI13" s="51">
        <v>1</v>
      </c>
      <c r="EJ13" s="51">
        <v>1</v>
      </c>
      <c r="EK13" s="51">
        <v>1</v>
      </c>
      <c r="EL13" s="51">
        <v>1</v>
      </c>
      <c r="EM13" s="51">
        <v>1</v>
      </c>
      <c r="EN13" s="51">
        <v>1</v>
      </c>
      <c r="EO13" s="51">
        <v>1</v>
      </c>
      <c r="EP13" s="51"/>
      <c r="EQ13" s="51"/>
      <c r="ER13" s="51"/>
      <c r="ES13" s="51"/>
      <c r="ET13" s="51"/>
      <c r="EU13" s="51">
        <f t="shared" si="0"/>
        <v>61</v>
      </c>
      <c r="EV13" s="52">
        <f>100*EU13/ET2</f>
        <v>54.95495495495496</v>
      </c>
      <c r="EW13" s="51"/>
      <c r="EX13" s="51">
        <f t="shared" si="1"/>
        <v>33</v>
      </c>
      <c r="EY13" s="52">
        <f>100*EX13/EW2</f>
        <v>45.205479452054796</v>
      </c>
    </row>
    <row r="14" spans="1:155" ht="13.5" thickBot="1">
      <c r="A14" s="30" t="s">
        <v>53</v>
      </c>
      <c r="B14" s="82"/>
      <c r="C14" s="34">
        <v>1</v>
      </c>
      <c r="D14" s="35"/>
      <c r="E14" s="35">
        <v>1</v>
      </c>
      <c r="F14" s="35"/>
      <c r="G14" s="35"/>
      <c r="H14" s="35"/>
      <c r="I14" s="35"/>
      <c r="J14" s="35">
        <v>1</v>
      </c>
      <c r="K14" s="35"/>
      <c r="L14" s="35">
        <v>1</v>
      </c>
      <c r="M14" s="35"/>
      <c r="N14" s="35">
        <v>1</v>
      </c>
      <c r="O14" s="35"/>
      <c r="P14" s="35"/>
      <c r="Q14" s="35"/>
      <c r="R14" s="35">
        <v>1</v>
      </c>
      <c r="S14" s="35"/>
      <c r="T14" s="35"/>
      <c r="U14" s="35">
        <v>1</v>
      </c>
      <c r="V14" s="35"/>
      <c r="W14" s="35">
        <v>1</v>
      </c>
      <c r="X14" s="36">
        <v>1</v>
      </c>
      <c r="Y14" s="35">
        <v>1</v>
      </c>
      <c r="Z14" s="35"/>
      <c r="AA14" s="35"/>
      <c r="AB14" s="35">
        <v>1</v>
      </c>
      <c r="AC14" s="35"/>
      <c r="AD14" s="35">
        <v>1</v>
      </c>
      <c r="AE14" s="35"/>
      <c r="AF14" s="35"/>
      <c r="AG14" s="35"/>
      <c r="AH14" s="35"/>
      <c r="AI14" s="37"/>
      <c r="AJ14" s="35"/>
      <c r="AK14" s="35"/>
      <c r="AL14" s="35"/>
      <c r="AM14" s="35">
        <v>1</v>
      </c>
      <c r="AN14" s="35"/>
      <c r="AO14" s="35">
        <v>1</v>
      </c>
      <c r="AP14" s="35">
        <v>1</v>
      </c>
      <c r="AQ14" s="35"/>
      <c r="AR14" s="35"/>
      <c r="AS14" s="35"/>
      <c r="AT14" s="35">
        <v>1</v>
      </c>
      <c r="AU14" s="35"/>
      <c r="AV14" s="35">
        <v>1</v>
      </c>
      <c r="AW14" s="35">
        <v>1</v>
      </c>
      <c r="AX14" s="35"/>
      <c r="AY14" s="35">
        <v>1</v>
      </c>
      <c r="AZ14" s="35"/>
      <c r="BA14" s="35"/>
      <c r="BB14" s="35">
        <v>1</v>
      </c>
      <c r="BC14" s="35"/>
      <c r="BD14" s="35"/>
      <c r="BE14" s="35"/>
      <c r="BF14" s="35">
        <v>1</v>
      </c>
      <c r="BG14" s="35">
        <v>1</v>
      </c>
      <c r="BH14" s="35"/>
      <c r="BI14" s="35"/>
      <c r="BJ14" s="35">
        <v>1</v>
      </c>
      <c r="BK14" s="35"/>
      <c r="BL14" s="35">
        <v>1</v>
      </c>
      <c r="BM14" s="35"/>
      <c r="BN14" s="35"/>
      <c r="BO14" s="35">
        <v>1</v>
      </c>
      <c r="BP14" s="35">
        <v>1</v>
      </c>
      <c r="BQ14" s="35"/>
      <c r="BR14" s="35">
        <v>1</v>
      </c>
      <c r="BS14" s="35"/>
      <c r="BT14" s="35">
        <v>1</v>
      </c>
      <c r="BU14" s="35"/>
      <c r="BV14" s="35"/>
      <c r="BW14" s="34"/>
      <c r="BX14" s="38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4"/>
      <c r="DB14" s="91"/>
      <c r="DC14" s="92"/>
      <c r="DD14" s="93"/>
      <c r="DE14" s="34">
        <v>1</v>
      </c>
      <c r="DF14" s="42">
        <v>1</v>
      </c>
      <c r="DG14" s="42"/>
      <c r="DH14" s="42"/>
      <c r="DI14" s="42">
        <v>1</v>
      </c>
      <c r="DJ14" s="42">
        <v>1</v>
      </c>
      <c r="DK14" s="42"/>
      <c r="DL14" s="43">
        <v>1</v>
      </c>
      <c r="DM14" s="35"/>
      <c r="DN14" s="34">
        <v>1</v>
      </c>
      <c r="DO14" s="44">
        <v>1</v>
      </c>
      <c r="DP14" s="42">
        <v>1</v>
      </c>
      <c r="DQ14" s="42">
        <v>1</v>
      </c>
      <c r="DR14" s="42">
        <v>1</v>
      </c>
      <c r="DS14" s="42"/>
      <c r="DT14" s="42">
        <v>1</v>
      </c>
      <c r="DU14" s="42">
        <v>1</v>
      </c>
      <c r="DV14" s="42"/>
      <c r="DW14" s="42"/>
      <c r="DX14" s="42">
        <v>1</v>
      </c>
      <c r="DY14" s="42"/>
      <c r="DZ14" s="42">
        <v>1</v>
      </c>
      <c r="EA14" s="42">
        <v>1</v>
      </c>
      <c r="EB14" s="42">
        <v>1</v>
      </c>
      <c r="EC14" s="42"/>
      <c r="ED14" s="42">
        <v>1</v>
      </c>
      <c r="EE14" s="42"/>
      <c r="EF14" s="42"/>
      <c r="EG14" s="42">
        <v>1</v>
      </c>
      <c r="EH14" s="42">
        <v>1</v>
      </c>
      <c r="EI14" s="42"/>
      <c r="EJ14" s="42">
        <v>1</v>
      </c>
      <c r="EK14" s="42">
        <v>1</v>
      </c>
      <c r="EL14" s="42">
        <v>1</v>
      </c>
      <c r="EM14" s="42">
        <v>1</v>
      </c>
      <c r="EN14" s="42">
        <v>1</v>
      </c>
      <c r="EO14" s="42">
        <v>1</v>
      </c>
      <c r="EP14" s="42">
        <v>1</v>
      </c>
      <c r="EQ14" s="42">
        <v>1</v>
      </c>
      <c r="ER14" s="42"/>
      <c r="ES14" s="42"/>
      <c r="ET14" s="40"/>
      <c r="EU14" s="48">
        <f t="shared" si="0"/>
        <v>54</v>
      </c>
      <c r="EV14" s="50">
        <f>100*EU14/ET2</f>
        <v>48.648648648648646</v>
      </c>
      <c r="EW14" s="50"/>
      <c r="EX14" s="48">
        <f t="shared" si="1"/>
        <v>28</v>
      </c>
      <c r="EY14" s="50">
        <f>100*EX14/EW2</f>
        <v>38.35616438356164</v>
      </c>
    </row>
    <row r="15" spans="2:155" ht="54" customHeight="1" thickBo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8"/>
      <c r="AO15" s="23"/>
      <c r="AP15" s="28"/>
      <c r="AQ15" s="23"/>
      <c r="AR15" s="28"/>
      <c r="AS15" s="23"/>
      <c r="AT15" s="28"/>
      <c r="AU15" s="23"/>
      <c r="AV15" s="28"/>
      <c r="AW15" s="23"/>
      <c r="AX15" s="28"/>
      <c r="AY15" s="23"/>
      <c r="AZ15" s="28"/>
      <c r="BA15" s="23"/>
      <c r="BB15" s="28"/>
      <c r="BC15" s="23"/>
      <c r="BD15" s="28"/>
      <c r="BE15" s="23"/>
      <c r="BF15" s="28"/>
      <c r="BG15" s="23"/>
      <c r="BH15" s="28"/>
      <c r="BI15" s="23"/>
      <c r="BJ15" s="28"/>
      <c r="BK15" s="23"/>
      <c r="BL15" s="28"/>
      <c r="BM15" s="23"/>
      <c r="BN15" s="28"/>
      <c r="BO15" s="23"/>
      <c r="BP15" s="28"/>
      <c r="BQ15" s="23"/>
      <c r="BR15" s="28"/>
      <c r="BS15" s="23"/>
      <c r="BT15" s="28"/>
      <c r="BU15" s="23"/>
      <c r="BV15" s="28"/>
      <c r="BW15" s="23"/>
      <c r="BX15" s="28"/>
      <c r="BY15" s="23"/>
      <c r="BZ15" s="28"/>
      <c r="CA15" s="23"/>
      <c r="CB15" s="28"/>
      <c r="CC15" s="23"/>
      <c r="CD15" s="28"/>
      <c r="CE15" s="23"/>
      <c r="CF15" s="28"/>
      <c r="CG15" s="23"/>
      <c r="CH15" s="28"/>
      <c r="CI15" s="23"/>
      <c r="CJ15" s="28"/>
      <c r="CK15" s="23"/>
      <c r="CL15" s="28"/>
      <c r="CM15" s="23"/>
      <c r="CN15" s="28"/>
      <c r="CO15" s="23"/>
      <c r="CP15" s="28"/>
      <c r="CQ15" s="23"/>
      <c r="CR15" s="28"/>
      <c r="CS15" s="23"/>
      <c r="CT15" s="28"/>
      <c r="CU15" s="23"/>
      <c r="CV15" s="28"/>
      <c r="CW15" s="23"/>
      <c r="CX15" s="28"/>
      <c r="CY15" s="23"/>
      <c r="CZ15" s="28"/>
      <c r="DA15" s="23"/>
      <c r="DB15" s="23"/>
      <c r="DC15" s="23"/>
      <c r="DD15" s="23"/>
      <c r="DE15" s="23"/>
      <c r="DF15" s="23"/>
      <c r="DG15" s="28"/>
      <c r="DH15" s="83"/>
      <c r="DI15" s="84"/>
      <c r="DJ15" s="23"/>
      <c r="DK15" s="28"/>
      <c r="DL15" s="83"/>
      <c r="DM15" s="84"/>
      <c r="DN15" s="83"/>
      <c r="DO15" s="84"/>
      <c r="DP15" s="23"/>
      <c r="DQ15" s="28"/>
      <c r="DR15" s="23"/>
      <c r="DS15" s="28"/>
      <c r="DT15" s="23"/>
      <c r="DU15" s="28"/>
      <c r="DV15" s="23"/>
      <c r="DW15" s="28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8"/>
      <c r="EQ15" s="23"/>
      <c r="ER15" s="28"/>
      <c r="ES15" s="54" t="s">
        <v>69</v>
      </c>
      <c r="ET15" s="54">
        <f>ET2*13</f>
        <v>1443</v>
      </c>
      <c r="EU15" s="70">
        <f>SUM(EU3:EU14)</f>
        <v>982</v>
      </c>
      <c r="EV15" s="69">
        <f>100*EU15/ET15</f>
        <v>68.05266805266805</v>
      </c>
      <c r="EW15" s="71">
        <f>EW2*13</f>
        <v>949</v>
      </c>
      <c r="EX15" s="72">
        <f>SUM(EX3:EX14)</f>
        <v>589</v>
      </c>
      <c r="EY15" s="73">
        <f>100*EX15/EW15</f>
        <v>62.06533192834563</v>
      </c>
    </row>
    <row r="17" ht="12.75">
      <c r="DF17" s="27"/>
    </row>
    <row r="18" ht="12.75">
      <c r="DF18" s="27"/>
    </row>
    <row r="19" ht="12.75">
      <c r="DF19" s="27"/>
    </row>
    <row r="20" spans="110:126" ht="12.75" customHeight="1">
      <c r="DF20" s="27"/>
      <c r="DV20" s="24"/>
    </row>
    <row r="21" ht="12.75">
      <c r="DF21" s="27"/>
    </row>
    <row r="22" spans="112:120" ht="12.75">
      <c r="DH22" s="7"/>
      <c r="DO22" s="24"/>
      <c r="DP22" s="24"/>
    </row>
    <row r="65533" ht="12.75">
      <c r="BW65533" s="12"/>
    </row>
  </sheetData>
  <sheetProtection/>
  <mergeCells count="5">
    <mergeCell ref="B1:B14"/>
    <mergeCell ref="DH15:DI15"/>
    <mergeCell ref="DL15:DM15"/>
    <mergeCell ref="DN15:DO15"/>
    <mergeCell ref="DB1:D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jstastka</cp:lastModifiedBy>
  <cp:lastPrinted>2008-12-19T08:53:54Z</cp:lastPrinted>
  <dcterms:created xsi:type="dcterms:W3CDTF">2003-02-10T22:50:55Z</dcterms:created>
  <dcterms:modified xsi:type="dcterms:W3CDTF">2009-05-13T08:30:36Z</dcterms:modified>
  <cp:category/>
  <cp:version/>
  <cp:contentType/>
  <cp:contentStatus/>
</cp:coreProperties>
</file>